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76" i="1"/>
  <c r="L157" i="1"/>
  <c r="L138" i="1"/>
  <c r="L119" i="1"/>
  <c r="L100" i="1"/>
  <c r="L81" i="1"/>
  <c r="L62" i="1"/>
  <c r="L43" i="1"/>
  <c r="L24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38" i="1" l="1"/>
  <c r="I195" i="1"/>
  <c r="H195" i="1"/>
  <c r="G195" i="1"/>
  <c r="J176" i="1"/>
  <c r="I176" i="1"/>
  <c r="H176" i="1"/>
  <c r="G176" i="1"/>
  <c r="I157" i="1"/>
  <c r="H157" i="1"/>
  <c r="G157" i="1"/>
  <c r="I138" i="1"/>
  <c r="H138" i="1"/>
  <c r="G138" i="1"/>
  <c r="I119" i="1"/>
  <c r="H119" i="1"/>
  <c r="G119" i="1"/>
  <c r="J100" i="1"/>
  <c r="I100" i="1"/>
  <c r="H100" i="1"/>
  <c r="G100" i="1"/>
  <c r="J81" i="1"/>
  <c r="F81" i="1"/>
  <c r="I81" i="1"/>
  <c r="H81" i="1"/>
  <c r="G81" i="1"/>
  <c r="J62" i="1"/>
  <c r="I62" i="1"/>
  <c r="H62" i="1"/>
  <c r="F62" i="1"/>
  <c r="L196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<sst xmlns="http://schemas.openxmlformats.org/spreadsheetml/2006/main" count="413" uniqueCount="131">
  <si>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</si>
  <si>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</si>
  <si>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</si>
  <si>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</si>
  <si>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</si>
  <si>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</si>
  <si>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</si>
  <si>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</si>
  <si>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</si>
  <si>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</si>
  <si>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</si>
  <si>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</si>
  <si>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</si>
  <si>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</si>
  <si>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</si>
  <si>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</si>
  <si>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</si>
  <si>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</si>
  <si>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</si>
  <si>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</si>
  <si>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</si>
  <si>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</si>
  <si>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</si>
  <si>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</si>
  <si>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</si>
  <si>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</si>
  <si>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</si>
  <si>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</si>
  <si>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</si>
  <si>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</si>
  <si>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</si>
  <si>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</si>
  <si>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</si>
  <si>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</si>
  <si>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</si>
  <si>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</si>
  <si>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</si>
  <si>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</si>
  <si>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</si>
  <si>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Солоднева Татьяна Васильевна</t>
  </si>
  <si>
    <t>Директор</t>
  </si>
  <si>
    <t>Десерт фруктовый (яблоко)</t>
  </si>
  <si>
    <t>Таб.№24/96</t>
  </si>
  <si>
    <t>Бутерброд с сыром (батон в асс.)</t>
  </si>
  <si>
    <t>Таб №25/96</t>
  </si>
  <si>
    <t>Каша молочная геркулесовая вязкая с маслом</t>
  </si>
  <si>
    <t>Таблица №4/96</t>
  </si>
  <si>
    <t>Чай лимонный</t>
  </si>
  <si>
    <t>№629/96</t>
  </si>
  <si>
    <t>Щи из свежей капусты с картофелем на кур.бульоне</t>
  </si>
  <si>
    <t>120/96</t>
  </si>
  <si>
    <t>Фрикадельки из говядины с соусом томатным</t>
  </si>
  <si>
    <t>114/96</t>
  </si>
  <si>
    <t>Рис отварной с овощами</t>
  </si>
  <si>
    <t>460/2013 Самар.обл.</t>
  </si>
  <si>
    <t>булочное</t>
  </si>
  <si>
    <t>Булочка Ванильная</t>
  </si>
  <si>
    <t>№107/08</t>
  </si>
  <si>
    <t>Компот из сливы</t>
  </si>
  <si>
    <t>ТТК 19,06,17г.</t>
  </si>
  <si>
    <t>Хлеб пшеничный</t>
  </si>
  <si>
    <t>ПП</t>
  </si>
  <si>
    <t>Хлеб ржаной</t>
  </si>
  <si>
    <t>Котлета куриная "Пожарская" с соусом томатным</t>
  </si>
  <si>
    <t>ТТК</t>
  </si>
  <si>
    <t>Спагетти (макароны) отварные</t>
  </si>
  <si>
    <t>469/96</t>
  </si>
  <si>
    <t>Чай ягодный</t>
  </si>
  <si>
    <t>Пром</t>
  </si>
  <si>
    <t>Суп картофельный с горохом на кур.бульоне</t>
  </si>
  <si>
    <t>138/96</t>
  </si>
  <si>
    <t>Гуляш из свинины (окорок)</t>
  </si>
  <si>
    <t>401/96</t>
  </si>
  <si>
    <t>Каша гречневая вязкая</t>
  </si>
  <si>
    <t>464/96</t>
  </si>
  <si>
    <t>Чай с сахаром</t>
  </si>
  <si>
    <t>628/96г.</t>
  </si>
  <si>
    <t>Запеканка творожная с крошкой и молоком сгущенным</t>
  </si>
  <si>
    <t>Чай без сахара</t>
  </si>
  <si>
    <t>Печенье 2 шт</t>
  </si>
  <si>
    <t>Суп лапша домашняя на кур.бульоне</t>
  </si>
  <si>
    <t>151/96</t>
  </si>
  <si>
    <t>Зразы рубленные из говядины с соусом томатным</t>
  </si>
  <si>
    <t>418/96</t>
  </si>
  <si>
    <t>Картофельное пюре</t>
  </si>
  <si>
    <t>472/96</t>
  </si>
  <si>
    <t>Напиток из лимона</t>
  </si>
  <si>
    <t>646/96;699/2004</t>
  </si>
  <si>
    <t>Каша молочная рисовая с маслом</t>
  </si>
  <si>
    <t>Таб 24/96</t>
  </si>
  <si>
    <t>Суп с макаронными изделиями на кур.бульоне</t>
  </si>
  <si>
    <t>148/96</t>
  </si>
  <si>
    <t>Булочка сахарная</t>
  </si>
  <si>
    <t>Компот из сухофруктов</t>
  </si>
  <si>
    <t>588/96</t>
  </si>
  <si>
    <t>закуская</t>
  </si>
  <si>
    <t>Десерт фруктовый (груша)</t>
  </si>
  <si>
    <t>Котлеты Пикник с соусом томатным</t>
  </si>
  <si>
    <t>Макароны отварные</t>
  </si>
  <si>
    <t>469/96;516/3/04</t>
  </si>
  <si>
    <t>Борщ из свежей капусты с картофелем на кур.бульоне</t>
  </si>
  <si>
    <t>110/96</t>
  </si>
  <si>
    <t>Котлета рубленая (говядина, мясо птицы, хлеб) с соусом</t>
  </si>
  <si>
    <t>416/96</t>
  </si>
  <si>
    <t>ттк</t>
  </si>
  <si>
    <t>Суп лапша домашняя на кур. бульоне</t>
  </si>
  <si>
    <t>Сыр порционный</t>
  </si>
  <si>
    <t>Таб.№25/96</t>
  </si>
  <si>
    <t>Каша молочная "Дружба" с маслом</t>
  </si>
  <si>
    <t>Батон в ассортименте</t>
  </si>
  <si>
    <t>кисломолоч</t>
  </si>
  <si>
    <t>Снежок 2,5% Стак.100гр</t>
  </si>
  <si>
    <t>Солянка Школьная</t>
  </si>
  <si>
    <t>Паста сливочная с курицей</t>
  </si>
  <si>
    <t>Москва 2022г.</t>
  </si>
  <si>
    <t>Булочка Десертная (повидло)</t>
  </si>
  <si>
    <t>Компот из яблок (местное)</t>
  </si>
  <si>
    <t>698/97</t>
  </si>
  <si>
    <t>Плов из свинины (свин.лопатка)</t>
  </si>
  <si>
    <t>403/96</t>
  </si>
  <si>
    <t>Трубочка слоёная в ассортименте</t>
  </si>
  <si>
    <t>Котлета из говядины с соусом томатным</t>
  </si>
  <si>
    <t>Картофель запеченный</t>
  </si>
  <si>
    <t>240/96</t>
  </si>
  <si>
    <t>МБУ "Школа №70"</t>
  </si>
  <si>
    <t>Каша молочная ячневая вязкая с маслом</t>
  </si>
  <si>
    <t>Биточки из говядины с соусом</t>
  </si>
  <si>
    <t>Печенье овсяное</t>
  </si>
  <si>
    <t xml:space="preserve">Макароны отварные </t>
  </si>
  <si>
    <t>Гуляш из цыплят в томатном соусе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</si>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</sst>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2" sqref="L1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124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205</v>
      </c>
      <c r="G6" s="40">
        <v>8.35</v>
      </c>
      <c r="H6" s="40">
        <v>9.82</v>
      </c>
      <c r="I6" s="40">
        <v>34.119999999999997</v>
      </c>
      <c r="J6" s="40">
        <v>258.26</v>
      </c>
      <c r="K6" s="41" t="s">
        <v>46</v>
      </c>
      <c r="L6" s="40"/>
    </row>
    <row r="7" spans="1:12" ht="25.5" x14ac:dyDescent="0.25">
      <c r="A7" s="23"/>
      <c r="B7" s="15"/>
      <c r="C7" s="11"/>
      <c r="D7" s="6" t="s">
        <v>26</v>
      </c>
      <c r="E7" s="42" t="s">
        <v>41</v>
      </c>
      <c r="F7" s="43">
        <v>90</v>
      </c>
      <c r="G7" s="43">
        <v>0.36</v>
      </c>
      <c r="H7" s="43">
        <v>0.36</v>
      </c>
      <c r="I7" s="43">
        <v>10.17</v>
      </c>
      <c r="J7" s="43">
        <v>45.36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0.08</v>
      </c>
      <c r="H8" s="43">
        <v>0.01</v>
      </c>
      <c r="I8" s="43">
        <v>15.21</v>
      </c>
      <c r="J8" s="43">
        <v>61.25</v>
      </c>
      <c r="K8" s="44" t="s">
        <v>48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/>
      <c r="E11" s="42" t="s">
        <v>43</v>
      </c>
      <c r="F11" s="43">
        <v>40</v>
      </c>
      <c r="G11" s="43">
        <v>6.97</v>
      </c>
      <c r="H11" s="43">
        <v>6.53</v>
      </c>
      <c r="I11" s="43">
        <v>12.99</v>
      </c>
      <c r="J11" s="43">
        <v>138.61000000000001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15.759999999999998</v>
      </c>
      <c r="H13" s="19">
        <f t="shared" si="0"/>
        <v>16.72</v>
      </c>
      <c r="I13" s="19">
        <f t="shared" si="0"/>
        <v>72.489999999999995</v>
      </c>
      <c r="J13" s="19">
        <f t="shared" si="0"/>
        <v>503.48</v>
      </c>
      <c r="K13" s="25"/>
      <c r="L13" s="19"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9.08</v>
      </c>
      <c r="H15" s="43">
        <v>10.61</v>
      </c>
      <c r="I15" s="43">
        <v>7.74</v>
      </c>
      <c r="J15" s="43">
        <v>162.76</v>
      </c>
      <c r="K15" s="44" t="s">
        <v>50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8.23</v>
      </c>
      <c r="H16" s="43">
        <v>12.5</v>
      </c>
      <c r="I16" s="43">
        <v>7.44</v>
      </c>
      <c r="J16" s="43">
        <v>175.15</v>
      </c>
      <c r="K16" s="44" t="s">
        <v>52</v>
      </c>
      <c r="L16" s="43"/>
    </row>
    <row r="17" spans="1:12" ht="38.2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3.72</v>
      </c>
      <c r="H17" s="43">
        <v>5.51</v>
      </c>
      <c r="I17" s="43">
        <v>37.119999999999997</v>
      </c>
      <c r="J17" s="43">
        <v>212.9</v>
      </c>
      <c r="K17" s="44" t="s">
        <v>54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0.16</v>
      </c>
      <c r="H18" s="43">
        <v>0.06</v>
      </c>
      <c r="I18" s="43">
        <v>21.88</v>
      </c>
      <c r="J18" s="43">
        <v>88.7</v>
      </c>
      <c r="K18" s="44" t="s">
        <v>59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60</v>
      </c>
      <c r="F19" s="43">
        <v>35</v>
      </c>
      <c r="G19" s="43">
        <v>2.66</v>
      </c>
      <c r="H19" s="43">
        <v>0.28000000000000003</v>
      </c>
      <c r="I19" s="43">
        <v>17.22</v>
      </c>
      <c r="J19" s="43">
        <v>82.04</v>
      </c>
      <c r="K19" s="44" t="s">
        <v>61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62</v>
      </c>
      <c r="F20" s="43">
        <v>40</v>
      </c>
      <c r="G20" s="43">
        <v>2.72</v>
      </c>
      <c r="H20" s="43">
        <v>0.52</v>
      </c>
      <c r="I20" s="43">
        <v>15.92</v>
      </c>
      <c r="J20" s="43">
        <v>79.239999999999995</v>
      </c>
      <c r="K20" s="44" t="s">
        <v>61</v>
      </c>
      <c r="L20" s="43"/>
    </row>
    <row r="21" spans="1:12" ht="15" x14ac:dyDescent="0.25">
      <c r="A21" s="23"/>
      <c r="B21" s="15"/>
      <c r="C21" s="11"/>
      <c r="D21" s="6" t="s">
        <v>55</v>
      </c>
      <c r="E21" s="42" t="s">
        <v>56</v>
      </c>
      <c r="F21" s="43">
        <v>50</v>
      </c>
      <c r="G21" s="43">
        <v>4.1500000000000004</v>
      </c>
      <c r="H21" s="43">
        <v>3.9</v>
      </c>
      <c r="I21" s="43">
        <v>29.51</v>
      </c>
      <c r="J21" s="43">
        <v>169.74</v>
      </c>
      <c r="K21" s="44" t="s">
        <v>57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1">SUM(G14:G22)</f>
        <v>30.72</v>
      </c>
      <c r="H23" s="19">
        <f t="shared" si="1"/>
        <v>33.379999999999995</v>
      </c>
      <c r="I23" s="19">
        <f t="shared" si="1"/>
        <v>136.82999999999998</v>
      </c>
      <c r="J23" s="19">
        <f t="shared" si="1"/>
        <v>970.53</v>
      </c>
      <c r="K23" s="25"/>
      <c r="L23" s="19">
        <v>110.17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1310</v>
      </c>
      <c r="G24" s="32">
        <f t="shared" ref="G24:J24" si="2">G13+G23</f>
        <v>46.48</v>
      </c>
      <c r="H24" s="32">
        <f t="shared" si="2"/>
        <v>50.099999999999994</v>
      </c>
      <c r="I24" s="32">
        <f t="shared" si="2"/>
        <v>209.32</v>
      </c>
      <c r="J24" s="32">
        <f t="shared" si="2"/>
        <v>1474.01</v>
      </c>
      <c r="K24" s="32"/>
      <c r="L24" s="32">
        <f t="shared" ref="L24" si="3">L13+L23</f>
        <v>188.85000000000002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90</v>
      </c>
      <c r="G25" s="40">
        <v>11.99</v>
      </c>
      <c r="H25" s="40">
        <v>13.04</v>
      </c>
      <c r="I25" s="40">
        <v>12.04</v>
      </c>
      <c r="J25" s="40">
        <v>213.49</v>
      </c>
      <c r="K25" s="41" t="s">
        <v>64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65</v>
      </c>
      <c r="F26" s="43">
        <v>150</v>
      </c>
      <c r="G26" s="43">
        <v>5.6</v>
      </c>
      <c r="H26" s="43">
        <v>5.66</v>
      </c>
      <c r="I26" s="43">
        <v>35.880000000000003</v>
      </c>
      <c r="J26" s="43">
        <v>216.84</v>
      </c>
      <c r="K26" s="44" t="s">
        <v>66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0.14000000000000001</v>
      </c>
      <c r="H27" s="43">
        <v>0.05</v>
      </c>
      <c r="I27" s="43">
        <v>12.95</v>
      </c>
      <c r="J27" s="43">
        <v>52.81</v>
      </c>
      <c r="K27" s="44" t="s">
        <v>64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60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140.63999999999999</v>
      </c>
      <c r="K28" s="44" t="s">
        <v>68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22.29</v>
      </c>
      <c r="H32" s="19">
        <f t="shared" ref="H32" si="5">SUM(H25:H31)</f>
        <v>19.23</v>
      </c>
      <c r="I32" s="19">
        <f t="shared" ref="I32" si="6">SUM(I25:I31)</f>
        <v>90.39</v>
      </c>
      <c r="J32" s="19">
        <f t="shared" ref="J32" si="7">SUM(J25:J31)</f>
        <v>623.78</v>
      </c>
      <c r="K32" s="25"/>
      <c r="L32" s="19"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11.31</v>
      </c>
      <c r="H34" s="43">
        <v>9.48</v>
      </c>
      <c r="I34" s="43">
        <v>15.8</v>
      </c>
      <c r="J34" s="43">
        <v>193.72</v>
      </c>
      <c r="K34" s="44" t="s">
        <v>70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100</v>
      </c>
      <c r="G35" s="43">
        <v>11.22</v>
      </c>
      <c r="H35" s="43">
        <v>29.63</v>
      </c>
      <c r="I35" s="43">
        <v>3.62</v>
      </c>
      <c r="J35" s="43">
        <v>326.02999999999997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4.58</v>
      </c>
      <c r="H36" s="43">
        <v>4.8099999999999996</v>
      </c>
      <c r="I36" s="43">
        <v>22.12</v>
      </c>
      <c r="J36" s="43">
        <v>150.09</v>
      </c>
      <c r="K36" s="44" t="s">
        <v>74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75</v>
      </c>
      <c r="F37" s="43">
        <v>200</v>
      </c>
      <c r="G37" s="43"/>
      <c r="H37" s="43"/>
      <c r="I37" s="43">
        <v>14.97</v>
      </c>
      <c r="J37" s="43">
        <v>66.180000000000007</v>
      </c>
      <c r="K37" s="44" t="s">
        <v>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60</v>
      </c>
      <c r="F38" s="43">
        <v>20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61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62</v>
      </c>
      <c r="F39" s="43">
        <v>30</v>
      </c>
      <c r="G39" s="43">
        <v>2.04</v>
      </c>
      <c r="H39" s="43">
        <v>0.39</v>
      </c>
      <c r="I39" s="43">
        <v>11.94</v>
      </c>
      <c r="J39" s="43">
        <v>59.43</v>
      </c>
      <c r="K39" s="44" t="s">
        <v>61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30.669999999999998</v>
      </c>
      <c r="H42" s="19">
        <f t="shared" ref="H42" si="9">SUM(H33:H41)</f>
        <v>44.47</v>
      </c>
      <c r="I42" s="19">
        <f t="shared" ref="I42" si="10">SUM(I33:I41)</f>
        <v>78.290000000000006</v>
      </c>
      <c r="J42" s="19">
        <f t="shared" ref="J42" si="11">SUM(J33:J41)</f>
        <v>842.32999999999993</v>
      </c>
      <c r="K42" s="25"/>
      <c r="L42" s="19">
        <v>110.17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2">G32+G42</f>
        <v>52.959999999999994</v>
      </c>
      <c r="H43" s="32">
        <f t="shared" ref="H43" si="13">H32+H42</f>
        <v>63.7</v>
      </c>
      <c r="I43" s="32">
        <f t="shared" ref="I43" si="14">I32+I42</f>
        <v>168.68</v>
      </c>
      <c r="J43" s="32">
        <f t="shared" ref="J43:L43" si="15">J32+J42</f>
        <v>1466.11</v>
      </c>
      <c r="K43" s="32"/>
      <c r="L43" s="32">
        <f t="shared" si="15"/>
        <v>188.85000000000002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110</v>
      </c>
      <c r="G44" s="40">
        <v>14.72</v>
      </c>
      <c r="H44" s="40">
        <v>7.19</v>
      </c>
      <c r="I44" s="40">
        <v>33.99</v>
      </c>
      <c r="J44" s="40">
        <v>259.55</v>
      </c>
      <c r="K44" s="41" t="s">
        <v>64</v>
      </c>
      <c r="L44" s="40"/>
    </row>
    <row r="45" spans="1:12" ht="25.5" x14ac:dyDescent="0.25">
      <c r="A45" s="23"/>
      <c r="B45" s="15"/>
      <c r="C45" s="11"/>
      <c r="D45" s="6" t="s">
        <v>26</v>
      </c>
      <c r="E45" s="42" t="s">
        <v>41</v>
      </c>
      <c r="F45" s="43">
        <v>150</v>
      </c>
      <c r="G45" s="43">
        <v>0.6</v>
      </c>
      <c r="H45" s="43">
        <v>0.6</v>
      </c>
      <c r="I45" s="43">
        <v>14.7</v>
      </c>
      <c r="J45" s="43">
        <v>66.599999999999994</v>
      </c>
      <c r="K45" s="44" t="s">
        <v>42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78</v>
      </c>
      <c r="F46" s="43">
        <v>200</v>
      </c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79</v>
      </c>
      <c r="F49" s="43">
        <v>40</v>
      </c>
      <c r="G49" s="43">
        <v>3.2</v>
      </c>
      <c r="H49" s="43">
        <v>3.6</v>
      </c>
      <c r="I49" s="43">
        <v>31.2</v>
      </c>
      <c r="J49" s="43">
        <v>170</v>
      </c>
      <c r="K49" s="44" t="s">
        <v>64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18.52</v>
      </c>
      <c r="H51" s="19">
        <f t="shared" ref="H51" si="17">SUM(H44:H50)</f>
        <v>11.39</v>
      </c>
      <c r="I51" s="19">
        <f t="shared" ref="I51" si="18">SUM(I44:I50)</f>
        <v>79.89</v>
      </c>
      <c r="J51" s="19">
        <f t="shared" ref="J51" si="19">SUM(J44:J50)</f>
        <v>496.15</v>
      </c>
      <c r="K51" s="25"/>
      <c r="L51" s="19"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11.18</v>
      </c>
      <c r="H53" s="43">
        <v>12.32</v>
      </c>
      <c r="I53" s="43">
        <v>11.46</v>
      </c>
      <c r="J53" s="43">
        <v>201.39</v>
      </c>
      <c r="K53" s="44" t="s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82</v>
      </c>
      <c r="F54" s="43">
        <v>90</v>
      </c>
      <c r="G54" s="43">
        <v>10.53</v>
      </c>
      <c r="H54" s="43">
        <v>13.8</v>
      </c>
      <c r="I54" s="43">
        <v>12</v>
      </c>
      <c r="J54" s="43">
        <v>214.35</v>
      </c>
      <c r="K54" s="44" t="s">
        <v>83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84</v>
      </c>
      <c r="F55" s="43">
        <v>150</v>
      </c>
      <c r="G55" s="43">
        <v>3.3</v>
      </c>
      <c r="H55" s="43">
        <v>4.9800000000000004</v>
      </c>
      <c r="I55" s="43">
        <v>22.06</v>
      </c>
      <c r="J55" s="43">
        <v>146.26</v>
      </c>
      <c r="K55" s="44" t="s">
        <v>85</v>
      </c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86</v>
      </c>
      <c r="F56" s="43">
        <v>200</v>
      </c>
      <c r="G56" s="43">
        <v>0.14000000000000001</v>
      </c>
      <c r="H56" s="43">
        <v>0.02</v>
      </c>
      <c r="I56" s="43">
        <v>24.43</v>
      </c>
      <c r="J56" s="43">
        <v>98.46</v>
      </c>
      <c r="K56" s="44" t="s">
        <v>87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60</v>
      </c>
      <c r="F57" s="43">
        <v>25</v>
      </c>
      <c r="G57" s="43">
        <v>1.9</v>
      </c>
      <c r="H57" s="43">
        <v>0.2</v>
      </c>
      <c r="I57" s="43">
        <v>12.3</v>
      </c>
      <c r="J57" s="43">
        <v>58.6</v>
      </c>
      <c r="K57" s="44" t="s">
        <v>61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62</v>
      </c>
      <c r="F58" s="43">
        <v>50</v>
      </c>
      <c r="G58" s="43">
        <v>3.4</v>
      </c>
      <c r="H58" s="43">
        <v>0.65</v>
      </c>
      <c r="I58" s="43">
        <v>19.899999999999999</v>
      </c>
      <c r="J58" s="43">
        <v>99.05</v>
      </c>
      <c r="K58" s="44" t="s">
        <v>68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0">SUM(G52:G60)</f>
        <v>30.45</v>
      </c>
      <c r="H61" s="19">
        <f t="shared" ref="H61" si="21">SUM(H52:H60)</f>
        <v>31.97</v>
      </c>
      <c r="I61" s="19">
        <f t="shared" ref="I61" si="22">SUM(I52:I60)</f>
        <v>102.14999999999998</v>
      </c>
      <c r="J61" s="19">
        <f t="shared" ref="J61" si="23">SUM(J52:J60)</f>
        <v>818.11</v>
      </c>
      <c r="K61" s="25"/>
      <c r="L61" s="19">
        <v>110.17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1215</v>
      </c>
      <c r="G62" s="32">
        <f t="shared" ref="G62" si="24">G51+G61</f>
        <v>48.97</v>
      </c>
      <c r="H62" s="32">
        <f t="shared" ref="H62" si="25">H51+H61</f>
        <v>43.36</v>
      </c>
      <c r="I62" s="32">
        <f t="shared" ref="I62" si="26">I51+I61</f>
        <v>182.03999999999996</v>
      </c>
      <c r="J62" s="32">
        <f t="shared" ref="J62:L62" si="27">J51+J61</f>
        <v>1314.26</v>
      </c>
      <c r="K62" s="32"/>
      <c r="L62" s="32">
        <f t="shared" si="27"/>
        <v>188.85000000000002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205</v>
      </c>
      <c r="G63" s="40">
        <v>6</v>
      </c>
      <c r="H63" s="40">
        <v>7.51</v>
      </c>
      <c r="I63" s="40">
        <v>39.54</v>
      </c>
      <c r="J63" s="40">
        <v>249.75</v>
      </c>
      <c r="K63" s="41" t="s">
        <v>89</v>
      </c>
      <c r="L63" s="40"/>
    </row>
    <row r="64" spans="1:12" ht="25.5" x14ac:dyDescent="0.25">
      <c r="A64" s="23"/>
      <c r="B64" s="15"/>
      <c r="C64" s="11"/>
      <c r="D64" s="6" t="s">
        <v>26</v>
      </c>
      <c r="E64" s="42" t="s">
        <v>41</v>
      </c>
      <c r="F64" s="43">
        <v>90</v>
      </c>
      <c r="G64" s="43">
        <v>0.36</v>
      </c>
      <c r="H64" s="43">
        <v>0.36</v>
      </c>
      <c r="I64" s="43">
        <v>10.17</v>
      </c>
      <c r="J64" s="43">
        <v>45.36</v>
      </c>
      <c r="K64" s="44" t="s">
        <v>42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200</v>
      </c>
      <c r="G65" s="43"/>
      <c r="H65" s="43"/>
      <c r="I65" s="43">
        <v>14.97</v>
      </c>
      <c r="J65" s="43">
        <v>66.180000000000007</v>
      </c>
      <c r="K65" s="44" t="s">
        <v>76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 x14ac:dyDescent="0.25">
      <c r="A68" s="23"/>
      <c r="B68" s="15"/>
      <c r="C68" s="11"/>
      <c r="D68" s="6"/>
      <c r="E68" s="42" t="s">
        <v>43</v>
      </c>
      <c r="F68" s="43">
        <v>40</v>
      </c>
      <c r="G68" s="43">
        <v>6.97</v>
      </c>
      <c r="H68" s="43">
        <v>6.53</v>
      </c>
      <c r="I68" s="43">
        <v>12.99</v>
      </c>
      <c r="J68" s="43">
        <v>138.61000000000001</v>
      </c>
      <c r="K68" s="44" t="s">
        <v>44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28">SUM(G63:G69)</f>
        <v>13.33</v>
      </c>
      <c r="H70" s="19">
        <f t="shared" ref="H70" si="29">SUM(H63:H69)</f>
        <v>14.4</v>
      </c>
      <c r="I70" s="19">
        <f t="shared" ref="I70" si="30">SUM(I63:I69)</f>
        <v>77.67</v>
      </c>
      <c r="J70" s="19">
        <f t="shared" ref="J70" si="31">SUM(J63:J69)</f>
        <v>499.90000000000003</v>
      </c>
      <c r="K70" s="25"/>
      <c r="L70" s="19"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90</v>
      </c>
      <c r="F72" s="43">
        <v>200</v>
      </c>
      <c r="G72" s="43">
        <v>10.94</v>
      </c>
      <c r="H72" s="43">
        <v>11.88</v>
      </c>
      <c r="I72" s="43">
        <v>12.9</v>
      </c>
      <c r="J72" s="43">
        <v>202.26</v>
      </c>
      <c r="K72" s="44" t="s">
        <v>91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90</v>
      </c>
      <c r="G73" s="43">
        <v>11.99</v>
      </c>
      <c r="H73" s="43">
        <v>13.04</v>
      </c>
      <c r="I73" s="43">
        <v>12.04</v>
      </c>
      <c r="J73" s="43">
        <v>213.49</v>
      </c>
      <c r="K73" s="44" t="s">
        <v>64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4.58</v>
      </c>
      <c r="H74" s="43">
        <v>4.8099999999999996</v>
      </c>
      <c r="I74" s="43">
        <v>22.12</v>
      </c>
      <c r="J74" s="43">
        <v>150.09</v>
      </c>
      <c r="K74" s="44" t="s">
        <v>74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93</v>
      </c>
      <c r="F75" s="43">
        <v>200</v>
      </c>
      <c r="G75" s="43">
        <v>0.32</v>
      </c>
      <c r="H75" s="43"/>
      <c r="I75" s="43">
        <v>32.86</v>
      </c>
      <c r="J75" s="43">
        <v>132.72</v>
      </c>
      <c r="K75" s="44" t="s">
        <v>94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60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 t="s">
        <v>68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55</v>
      </c>
      <c r="E78" s="42" t="s">
        <v>92</v>
      </c>
      <c r="F78" s="43">
        <v>50</v>
      </c>
      <c r="G78" s="43">
        <v>4.55</v>
      </c>
      <c r="H78" s="43">
        <v>3.06</v>
      </c>
      <c r="I78" s="43">
        <v>34.590000000000003</v>
      </c>
      <c r="J78" s="43">
        <v>184.1</v>
      </c>
      <c r="K78" s="44" t="s">
        <v>64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2">SUM(G71:G79)</f>
        <v>36.18</v>
      </c>
      <c r="H80" s="19">
        <f t="shared" ref="H80" si="33">SUM(H71:H79)</f>
        <v>33.19</v>
      </c>
      <c r="I80" s="19">
        <f t="shared" ref="I80" si="34">SUM(I71:I79)</f>
        <v>139.11000000000001</v>
      </c>
      <c r="J80" s="19">
        <f t="shared" ref="J80" si="35">SUM(J71:J79)</f>
        <v>999.86000000000013</v>
      </c>
      <c r="K80" s="25"/>
      <c r="L80" s="19">
        <v>110.17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1275</v>
      </c>
      <c r="G81" s="32">
        <f t="shared" ref="G81" si="36">G70+G80</f>
        <v>49.51</v>
      </c>
      <c r="H81" s="32">
        <f t="shared" ref="H81" si="37">H70+H80</f>
        <v>47.589999999999996</v>
      </c>
      <c r="I81" s="32">
        <f t="shared" ref="I81" si="38">I70+I80</f>
        <v>216.78000000000003</v>
      </c>
      <c r="J81" s="32">
        <f t="shared" ref="J81:L81" si="39">J70+J80</f>
        <v>1499.7600000000002</v>
      </c>
      <c r="K81" s="32"/>
      <c r="L81" s="32">
        <f t="shared" si="39"/>
        <v>188.85000000000002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100</v>
      </c>
      <c r="G82" s="40">
        <v>5.68</v>
      </c>
      <c r="H82" s="40">
        <v>17.34</v>
      </c>
      <c r="I82" s="40">
        <v>8.2899999999999991</v>
      </c>
      <c r="J82" s="40">
        <v>211.91</v>
      </c>
      <c r="K82" s="41" t="s">
        <v>64</v>
      </c>
      <c r="L82" s="40"/>
    </row>
    <row r="83" spans="1:12" ht="25.5" x14ac:dyDescent="0.25">
      <c r="A83" s="23"/>
      <c r="B83" s="15"/>
      <c r="C83" s="11"/>
      <c r="D83" s="6" t="s">
        <v>95</v>
      </c>
      <c r="E83" s="42" t="s">
        <v>96</v>
      </c>
      <c r="F83" s="43">
        <v>70</v>
      </c>
      <c r="G83" s="43">
        <v>0.28000000000000003</v>
      </c>
      <c r="H83" s="43">
        <v>0.21</v>
      </c>
      <c r="I83" s="43">
        <v>7.21</v>
      </c>
      <c r="J83" s="43">
        <v>31.85</v>
      </c>
      <c r="K83" s="44" t="s">
        <v>42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0.08</v>
      </c>
      <c r="H84" s="43">
        <v>0.01</v>
      </c>
      <c r="I84" s="43">
        <v>15.21</v>
      </c>
      <c r="J84" s="43">
        <v>61.25</v>
      </c>
      <c r="K84" s="44" t="s">
        <v>48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>
        <v>25</v>
      </c>
      <c r="G85" s="43">
        <v>1.9</v>
      </c>
      <c r="H85" s="43">
        <v>0.2</v>
      </c>
      <c r="I85" s="43">
        <v>12.3</v>
      </c>
      <c r="J85" s="43">
        <v>58.6</v>
      </c>
      <c r="K85" s="44" t="s">
        <v>61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 t="s">
        <v>21</v>
      </c>
      <c r="E87" s="42" t="s">
        <v>98</v>
      </c>
      <c r="F87" s="43">
        <v>150</v>
      </c>
      <c r="G87" s="43">
        <v>5.65</v>
      </c>
      <c r="H87" s="43">
        <v>4.29</v>
      </c>
      <c r="I87" s="43">
        <v>36.020000000000003</v>
      </c>
      <c r="J87" s="43">
        <v>205.29</v>
      </c>
      <c r="K87" s="44" t="s">
        <v>99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0">SUM(G82:G88)</f>
        <v>13.59</v>
      </c>
      <c r="H89" s="19">
        <f t="shared" ref="H89" si="41">SUM(H82:H88)</f>
        <v>22.05</v>
      </c>
      <c r="I89" s="19">
        <f t="shared" ref="I89" si="42">SUM(I82:I88)</f>
        <v>79.03</v>
      </c>
      <c r="J89" s="19">
        <f t="shared" ref="J89" si="43">SUM(J82:J88)</f>
        <v>568.9</v>
      </c>
      <c r="K89" s="25"/>
      <c r="L89" s="19"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100</v>
      </c>
      <c r="F91" s="43">
        <v>200</v>
      </c>
      <c r="G91" s="43">
        <v>1.66</v>
      </c>
      <c r="H91" s="43">
        <v>4.0599999999999996</v>
      </c>
      <c r="I91" s="43">
        <v>11.02</v>
      </c>
      <c r="J91" s="43">
        <v>87.26</v>
      </c>
      <c r="K91" s="44" t="s">
        <v>101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102</v>
      </c>
      <c r="F92" s="43">
        <v>100</v>
      </c>
      <c r="G92" s="43">
        <v>9.41</v>
      </c>
      <c r="H92" s="43">
        <v>10.8</v>
      </c>
      <c r="I92" s="43">
        <v>12.74</v>
      </c>
      <c r="J92" s="43">
        <v>185.77</v>
      </c>
      <c r="K92" s="44" t="s">
        <v>103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3.3</v>
      </c>
      <c r="H93" s="43">
        <v>4.9800000000000004</v>
      </c>
      <c r="I93" s="43">
        <v>22.06</v>
      </c>
      <c r="J93" s="43">
        <v>146.26</v>
      </c>
      <c r="K93" s="44" t="s">
        <v>85</v>
      </c>
      <c r="L93" s="43"/>
    </row>
    <row r="94" spans="1:12" ht="25.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0.16</v>
      </c>
      <c r="H94" s="43">
        <v>0.06</v>
      </c>
      <c r="I94" s="43">
        <v>21.88</v>
      </c>
      <c r="J94" s="43">
        <v>88.7</v>
      </c>
      <c r="K94" s="44" t="s">
        <v>59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60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68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62</v>
      </c>
      <c r="F96" s="43">
        <v>50</v>
      </c>
      <c r="G96" s="43">
        <v>3.4</v>
      </c>
      <c r="H96" s="43">
        <v>0.65</v>
      </c>
      <c r="I96" s="43">
        <v>19.899999999999999</v>
      </c>
      <c r="J96" s="43">
        <v>99.05</v>
      </c>
      <c r="K96" s="44" t="s">
        <v>68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21.73</v>
      </c>
      <c r="H99" s="19">
        <f t="shared" ref="H99" si="45">SUM(H90:H98)</f>
        <v>20.949999999999996</v>
      </c>
      <c r="I99" s="19">
        <f t="shared" ref="I99" si="46">SUM(I90:I98)</f>
        <v>112.19999999999999</v>
      </c>
      <c r="J99" s="19">
        <f t="shared" ref="J99" si="47">SUM(J90:J98)</f>
        <v>724.24</v>
      </c>
      <c r="K99" s="25"/>
      <c r="L99" s="19">
        <v>110.17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1295</v>
      </c>
      <c r="G100" s="32">
        <f t="shared" ref="G100" si="48">G89+G99</f>
        <v>35.32</v>
      </c>
      <c r="H100" s="32">
        <f t="shared" ref="H100" si="49">H89+H99</f>
        <v>43</v>
      </c>
      <c r="I100" s="32">
        <f t="shared" ref="I100" si="50">I89+I99</f>
        <v>191.23</v>
      </c>
      <c r="J100" s="32">
        <f t="shared" ref="J100:L100" si="51">J89+J99</f>
        <v>1293.1399999999999</v>
      </c>
      <c r="K100" s="32"/>
      <c r="L100" s="32">
        <f t="shared" si="51"/>
        <v>188.85000000000002</v>
      </c>
    </row>
    <row r="101" spans="1:12" ht="25.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125</v>
      </c>
      <c r="F101" s="40">
        <v>205</v>
      </c>
      <c r="G101" s="40">
        <v>8.35</v>
      </c>
      <c r="H101" s="40">
        <v>9.82</v>
      </c>
      <c r="I101" s="40">
        <v>34.119999999999997</v>
      </c>
      <c r="J101" s="40">
        <v>258.26</v>
      </c>
      <c r="K101" s="41" t="s">
        <v>46</v>
      </c>
      <c r="L101" s="40"/>
    </row>
    <row r="102" spans="1:12" ht="25.5" x14ac:dyDescent="0.25">
      <c r="A102" s="23"/>
      <c r="B102" s="15"/>
      <c r="C102" s="11"/>
      <c r="D102" s="6" t="s">
        <v>26</v>
      </c>
      <c r="E102" s="42" t="s">
        <v>41</v>
      </c>
      <c r="F102" s="43">
        <v>90</v>
      </c>
      <c r="G102" s="43">
        <v>0.36</v>
      </c>
      <c r="H102" s="43">
        <v>0.36</v>
      </c>
      <c r="I102" s="43">
        <v>10.17</v>
      </c>
      <c r="J102" s="43">
        <v>45.36</v>
      </c>
      <c r="K102" s="44" t="s">
        <v>42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0.08</v>
      </c>
      <c r="H103" s="43">
        <v>0.01</v>
      </c>
      <c r="I103" s="43">
        <v>15.21</v>
      </c>
      <c r="J103" s="43">
        <v>61.25</v>
      </c>
      <c r="K103" s="44" t="s">
        <v>48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 t="s">
        <v>26</v>
      </c>
      <c r="E106" s="42" t="s">
        <v>43</v>
      </c>
      <c r="F106" s="43">
        <v>40</v>
      </c>
      <c r="G106" s="43">
        <v>6.97</v>
      </c>
      <c r="H106" s="43">
        <v>6.53</v>
      </c>
      <c r="I106" s="43">
        <v>12.99</v>
      </c>
      <c r="J106" s="43">
        <v>138.61000000000001</v>
      </c>
      <c r="K106" s="44" t="s">
        <v>44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2">SUM(G101:G107)</f>
        <v>15.759999999999998</v>
      </c>
      <c r="H108" s="19">
        <f t="shared" si="52"/>
        <v>16.72</v>
      </c>
      <c r="I108" s="19">
        <f t="shared" si="52"/>
        <v>72.489999999999995</v>
      </c>
      <c r="J108" s="19">
        <f t="shared" si="52"/>
        <v>503.48</v>
      </c>
      <c r="K108" s="25"/>
      <c r="L108" s="19">
        <v>78.680000000000007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9.08</v>
      </c>
      <c r="H110" s="43">
        <v>10.61</v>
      </c>
      <c r="I110" s="43">
        <v>7.74</v>
      </c>
      <c r="J110" s="43">
        <v>162.76</v>
      </c>
      <c r="K110" s="44" t="s">
        <v>50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126</v>
      </c>
      <c r="F111" s="43">
        <v>100</v>
      </c>
      <c r="G111" s="43">
        <v>8.23</v>
      </c>
      <c r="H111" s="43">
        <v>12.5</v>
      </c>
      <c r="I111" s="43">
        <v>7.44</v>
      </c>
      <c r="J111" s="43">
        <v>175.15</v>
      </c>
      <c r="K111" s="44" t="s">
        <v>52</v>
      </c>
      <c r="L111" s="43"/>
    </row>
    <row r="112" spans="1:12" ht="38.2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3.72</v>
      </c>
      <c r="H112" s="43">
        <v>5.51</v>
      </c>
      <c r="I112" s="43">
        <v>37.119999999999997</v>
      </c>
      <c r="J112" s="43">
        <v>212.9</v>
      </c>
      <c r="K112" s="44" t="s">
        <v>54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0.16</v>
      </c>
      <c r="H113" s="43">
        <v>0.06</v>
      </c>
      <c r="I113" s="43">
        <v>21.88</v>
      </c>
      <c r="J113" s="43">
        <v>88.7</v>
      </c>
      <c r="K113" s="44" t="s">
        <v>59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60</v>
      </c>
      <c r="F114" s="43">
        <v>35</v>
      </c>
      <c r="G114" s="43">
        <v>2.66</v>
      </c>
      <c r="H114" s="43">
        <v>0.28000000000000003</v>
      </c>
      <c r="I114" s="43">
        <v>17.22</v>
      </c>
      <c r="J114" s="43">
        <v>82.04</v>
      </c>
      <c r="K114" s="44" t="s">
        <v>61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62</v>
      </c>
      <c r="F115" s="43">
        <v>40</v>
      </c>
      <c r="G115" s="43">
        <v>2.72</v>
      </c>
      <c r="H115" s="43">
        <v>0.52</v>
      </c>
      <c r="I115" s="43">
        <v>15.92</v>
      </c>
      <c r="J115" s="43">
        <v>79.239999999999995</v>
      </c>
      <c r="K115" s="44" t="s">
        <v>61</v>
      </c>
      <c r="L115" s="43"/>
    </row>
    <row r="116" spans="1:12" ht="15" x14ac:dyDescent="0.25">
      <c r="A116" s="23"/>
      <c r="B116" s="15"/>
      <c r="C116" s="11"/>
      <c r="D116" s="6" t="s">
        <v>55</v>
      </c>
      <c r="E116" s="42" t="s">
        <v>127</v>
      </c>
      <c r="F116" s="43">
        <v>46</v>
      </c>
      <c r="G116" s="43">
        <v>4.1500000000000004</v>
      </c>
      <c r="H116" s="43">
        <v>3.9</v>
      </c>
      <c r="I116" s="43">
        <v>29.51</v>
      </c>
      <c r="J116" s="43">
        <v>169.74</v>
      </c>
      <c r="K116" s="44" t="s">
        <v>57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771</v>
      </c>
      <c r="G118" s="19">
        <f t="shared" ref="G118:J118" si="53">SUM(G109:G117)</f>
        <v>30.72</v>
      </c>
      <c r="H118" s="19">
        <f t="shared" si="53"/>
        <v>33.379999999999995</v>
      </c>
      <c r="I118" s="19">
        <f t="shared" si="53"/>
        <v>136.82999999999998</v>
      </c>
      <c r="J118" s="19">
        <f t="shared" si="53"/>
        <v>970.53</v>
      </c>
      <c r="K118" s="25"/>
      <c r="L118" s="19">
        <v>110.17</v>
      </c>
    </row>
    <row r="119" spans="1:12" ht="15.75" thickBot="1" x14ac:dyDescent="0.25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1306</v>
      </c>
      <c r="G119" s="32">
        <f t="shared" ref="G119" si="54">G108+G118</f>
        <v>46.48</v>
      </c>
      <c r="H119" s="32">
        <f t="shared" ref="H119" si="55">H108+H118</f>
        <v>50.099999999999994</v>
      </c>
      <c r="I119" s="32">
        <f t="shared" ref="I119" si="56">I108+I118</f>
        <v>209.32</v>
      </c>
      <c r="J119" s="32">
        <f t="shared" ref="J119:L119" si="57">J108+J118</f>
        <v>1474.01</v>
      </c>
      <c r="K119" s="32"/>
      <c r="L119" s="32">
        <f t="shared" si="57"/>
        <v>188.85000000000002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63</v>
      </c>
      <c r="F120" s="40">
        <v>90</v>
      </c>
      <c r="G120" s="40">
        <v>11.99</v>
      </c>
      <c r="H120" s="40">
        <v>13.04</v>
      </c>
      <c r="I120" s="40">
        <v>12.04</v>
      </c>
      <c r="J120" s="40">
        <v>213.49</v>
      </c>
      <c r="K120" s="41" t="s">
        <v>64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128</v>
      </c>
      <c r="F121" s="43">
        <v>150</v>
      </c>
      <c r="G121" s="43">
        <v>5.6</v>
      </c>
      <c r="H121" s="43">
        <v>5.66</v>
      </c>
      <c r="I121" s="43">
        <v>35.880000000000003</v>
      </c>
      <c r="J121" s="43">
        <v>216.84</v>
      </c>
      <c r="K121" s="44" t="s">
        <v>66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0.14000000000000001</v>
      </c>
      <c r="H122" s="43">
        <v>0.05</v>
      </c>
      <c r="I122" s="43">
        <v>12.95</v>
      </c>
      <c r="J122" s="43">
        <v>52.81</v>
      </c>
      <c r="K122" s="44" t="s">
        <v>64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140.63999999999999</v>
      </c>
      <c r="K123" s="44" t="s">
        <v>68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22.29</v>
      </c>
      <c r="H127" s="19">
        <f t="shared" si="58"/>
        <v>19.23</v>
      </c>
      <c r="I127" s="19">
        <f t="shared" si="58"/>
        <v>90.39</v>
      </c>
      <c r="J127" s="19">
        <f t="shared" si="58"/>
        <v>623.78</v>
      </c>
      <c r="K127" s="25"/>
      <c r="L127" s="19">
        <v>78.680000000000007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11.31</v>
      </c>
      <c r="H129" s="43">
        <v>9.48</v>
      </c>
      <c r="I129" s="43">
        <v>15.8</v>
      </c>
      <c r="J129" s="43">
        <v>193.72</v>
      </c>
      <c r="K129" s="44" t="s">
        <v>70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129</v>
      </c>
      <c r="F130" s="43" t="s">
        <v>130</v>
      </c>
      <c r="G130" s="43">
        <v>11.22</v>
      </c>
      <c r="H130" s="43">
        <v>29.63</v>
      </c>
      <c r="I130" s="43">
        <v>3.62</v>
      </c>
      <c r="J130" s="43">
        <v>326.02999999999997</v>
      </c>
      <c r="K130" s="44" t="s">
        <v>72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4.58</v>
      </c>
      <c r="H131" s="43">
        <v>4.8099999999999996</v>
      </c>
      <c r="I131" s="43">
        <v>22.12</v>
      </c>
      <c r="J131" s="43">
        <v>150.09</v>
      </c>
      <c r="K131" s="44" t="s">
        <v>74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/>
      <c r="H132" s="43"/>
      <c r="I132" s="43">
        <v>14.97</v>
      </c>
      <c r="J132" s="43">
        <v>66.180000000000007</v>
      </c>
      <c r="K132" s="44" t="s">
        <v>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60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61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62</v>
      </c>
      <c r="F134" s="43">
        <v>30</v>
      </c>
      <c r="G134" s="43">
        <v>2.04</v>
      </c>
      <c r="H134" s="43">
        <v>0.39</v>
      </c>
      <c r="I134" s="43">
        <v>11.94</v>
      </c>
      <c r="J134" s="43">
        <v>59.43</v>
      </c>
      <c r="K134" s="44" t="s">
        <v>61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600</v>
      </c>
      <c r="G137" s="19">
        <f t="shared" ref="G137:J137" si="59">SUM(G128:G136)</f>
        <v>30.669999999999998</v>
      </c>
      <c r="H137" s="19">
        <f t="shared" si="59"/>
        <v>44.47</v>
      </c>
      <c r="I137" s="19">
        <f t="shared" si="59"/>
        <v>78.290000000000006</v>
      </c>
      <c r="J137" s="19">
        <f t="shared" si="59"/>
        <v>842.32999999999993</v>
      </c>
      <c r="K137" s="25"/>
      <c r="L137" s="19">
        <v>110.17</v>
      </c>
    </row>
    <row r="138" spans="1:12" ht="15.75" thickBot="1" x14ac:dyDescent="0.25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>
        <f>F127+F137</f>
        <v>1100</v>
      </c>
      <c r="G138" s="32">
        <f t="shared" ref="G138" si="60">G127+G137</f>
        <v>52.959999999999994</v>
      </c>
      <c r="H138" s="32">
        <f t="shared" ref="H138" si="61">H127+H137</f>
        <v>63.7</v>
      </c>
      <c r="I138" s="32">
        <f t="shared" ref="I138" si="62">I127+I137</f>
        <v>168.68</v>
      </c>
      <c r="J138" s="32">
        <f t="shared" ref="J138:L138" si="63">J127+J137</f>
        <v>1466.11</v>
      </c>
      <c r="K138" s="32"/>
      <c r="L138" s="32">
        <f t="shared" si="63"/>
        <v>188.85000000000002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77</v>
      </c>
      <c r="F139" s="40">
        <v>110</v>
      </c>
      <c r="G139" s="40">
        <v>14.72</v>
      </c>
      <c r="H139" s="40">
        <v>7.19</v>
      </c>
      <c r="I139" s="40">
        <v>33.99</v>
      </c>
      <c r="J139" s="40">
        <v>259.55</v>
      </c>
      <c r="K139" s="41" t="s">
        <v>104</v>
      </c>
      <c r="L139" s="40"/>
    </row>
    <row r="140" spans="1:12" ht="25.5" x14ac:dyDescent="0.25">
      <c r="A140" s="23"/>
      <c r="B140" s="15"/>
      <c r="C140" s="11"/>
      <c r="D140" s="6" t="s">
        <v>26</v>
      </c>
      <c r="E140" s="42" t="s">
        <v>41</v>
      </c>
      <c r="F140" s="43">
        <v>150</v>
      </c>
      <c r="G140" s="43">
        <v>0.6</v>
      </c>
      <c r="H140" s="43">
        <v>0.6</v>
      </c>
      <c r="I140" s="43">
        <v>14.7</v>
      </c>
      <c r="J140" s="43">
        <v>66.599999999999994</v>
      </c>
      <c r="K140" s="44" t="s">
        <v>42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79</v>
      </c>
      <c r="F144" s="43">
        <v>40</v>
      </c>
      <c r="G144" s="43">
        <v>3.2</v>
      </c>
      <c r="H144" s="43">
        <v>3.6</v>
      </c>
      <c r="I144" s="43">
        <v>31.2</v>
      </c>
      <c r="J144" s="43">
        <v>170</v>
      </c>
      <c r="K144" s="44" t="s">
        <v>64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18.52</v>
      </c>
      <c r="H146" s="19">
        <f t="shared" si="64"/>
        <v>11.39</v>
      </c>
      <c r="I146" s="19">
        <f t="shared" si="64"/>
        <v>79.89</v>
      </c>
      <c r="J146" s="19">
        <f t="shared" si="64"/>
        <v>496.15</v>
      </c>
      <c r="K146" s="25"/>
      <c r="L146" s="19">
        <v>78.680000000000007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200</v>
      </c>
      <c r="G148" s="43">
        <v>11.18</v>
      </c>
      <c r="H148" s="43">
        <v>12.32</v>
      </c>
      <c r="I148" s="43">
        <v>11.46</v>
      </c>
      <c r="J148" s="43">
        <v>201.39</v>
      </c>
      <c r="K148" s="44" t="s">
        <v>81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10.53</v>
      </c>
      <c r="H149" s="43">
        <v>13.8</v>
      </c>
      <c r="I149" s="43">
        <v>12</v>
      </c>
      <c r="J149" s="43">
        <v>214.35</v>
      </c>
      <c r="K149" s="44" t="s">
        <v>83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84</v>
      </c>
      <c r="F150" s="43">
        <v>150</v>
      </c>
      <c r="G150" s="43">
        <v>3.3</v>
      </c>
      <c r="H150" s="43">
        <v>4.9800000000000004</v>
      </c>
      <c r="I150" s="43">
        <v>22.06</v>
      </c>
      <c r="J150" s="43">
        <v>146.26</v>
      </c>
      <c r="K150" s="44" t="s">
        <v>85</v>
      </c>
      <c r="L150" s="43"/>
    </row>
    <row r="151" spans="1:12" ht="25.5" x14ac:dyDescent="0.2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0.14000000000000001</v>
      </c>
      <c r="H151" s="43">
        <v>0.02</v>
      </c>
      <c r="I151" s="43">
        <v>24.43</v>
      </c>
      <c r="J151" s="43">
        <v>98.46</v>
      </c>
      <c r="K151" s="44" t="s">
        <v>87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60</v>
      </c>
      <c r="F152" s="43">
        <v>25</v>
      </c>
      <c r="G152" s="43">
        <v>1.9</v>
      </c>
      <c r="H152" s="43">
        <v>0.2</v>
      </c>
      <c r="I152" s="43">
        <v>12.3</v>
      </c>
      <c r="J152" s="43">
        <v>58.6</v>
      </c>
      <c r="K152" s="44" t="s">
        <v>61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62</v>
      </c>
      <c r="F153" s="43">
        <v>50</v>
      </c>
      <c r="G153" s="43">
        <v>3.4</v>
      </c>
      <c r="H153" s="43">
        <v>0.65</v>
      </c>
      <c r="I153" s="43">
        <v>19.899999999999999</v>
      </c>
      <c r="J153" s="43">
        <v>99.05</v>
      </c>
      <c r="K153" s="44" t="s">
        <v>68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65">SUM(G147:G155)</f>
        <v>30.45</v>
      </c>
      <c r="H156" s="19">
        <f t="shared" si="65"/>
        <v>31.97</v>
      </c>
      <c r="I156" s="19">
        <f t="shared" si="65"/>
        <v>102.14999999999998</v>
      </c>
      <c r="J156" s="19">
        <f t="shared" si="65"/>
        <v>818.11</v>
      </c>
      <c r="K156" s="25"/>
      <c r="L156" s="19">
        <v>110.17</v>
      </c>
    </row>
    <row r="157" spans="1:12" ht="15.75" thickBot="1" x14ac:dyDescent="0.25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1215</v>
      </c>
      <c r="G157" s="32">
        <f t="shared" ref="G157" si="66">G146+G156</f>
        <v>48.97</v>
      </c>
      <c r="H157" s="32">
        <f t="shared" ref="H157" si="67">H146+H156</f>
        <v>43.36</v>
      </c>
      <c r="I157" s="32">
        <f t="shared" ref="I157" si="68">I146+I156</f>
        <v>182.03999999999996</v>
      </c>
      <c r="J157" s="32">
        <f t="shared" ref="J157:L157" si="69">J146+J156</f>
        <v>1314.26</v>
      </c>
      <c r="K157" s="32"/>
      <c r="L157" s="32">
        <f t="shared" si="69"/>
        <v>188.85000000000002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108</v>
      </c>
      <c r="F158" s="40">
        <v>205</v>
      </c>
      <c r="G158" s="40">
        <v>6.27</v>
      </c>
      <c r="H158" s="40">
        <v>7.84</v>
      </c>
      <c r="I158" s="40">
        <v>33.76</v>
      </c>
      <c r="J158" s="40">
        <v>230.68</v>
      </c>
      <c r="K158" s="41" t="s">
        <v>89</v>
      </c>
      <c r="L158" s="40"/>
    </row>
    <row r="159" spans="1:12" ht="25.5" x14ac:dyDescent="0.25">
      <c r="A159" s="23"/>
      <c r="B159" s="15"/>
      <c r="C159" s="11"/>
      <c r="D159" s="6"/>
      <c r="E159" s="42" t="s">
        <v>106</v>
      </c>
      <c r="F159" s="43">
        <v>10</v>
      </c>
      <c r="G159" s="43">
        <v>2.44</v>
      </c>
      <c r="H159" s="43">
        <v>3.1</v>
      </c>
      <c r="I159" s="43"/>
      <c r="J159" s="43">
        <v>37.659999999999997</v>
      </c>
      <c r="K159" s="44" t="s">
        <v>107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/>
      <c r="H160" s="43"/>
      <c r="I160" s="43">
        <v>14.97</v>
      </c>
      <c r="J160" s="43">
        <v>66.180000000000007</v>
      </c>
      <c r="K160" s="44" t="s">
        <v>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109</v>
      </c>
      <c r="F161" s="43">
        <v>40</v>
      </c>
      <c r="G161" s="43">
        <v>3</v>
      </c>
      <c r="H161" s="43">
        <v>1.1599999999999999</v>
      </c>
      <c r="I161" s="43">
        <v>20.56</v>
      </c>
      <c r="J161" s="43">
        <v>104.68</v>
      </c>
      <c r="K161" s="44" t="s">
        <v>61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110</v>
      </c>
      <c r="E163" s="42" t="s">
        <v>111</v>
      </c>
      <c r="F163" s="43">
        <v>100</v>
      </c>
      <c r="G163" s="43">
        <v>2.8</v>
      </c>
      <c r="H163" s="43">
        <v>2.5</v>
      </c>
      <c r="I163" s="43">
        <v>4.7</v>
      </c>
      <c r="J163" s="43">
        <v>52.5</v>
      </c>
      <c r="K163" s="44" t="s">
        <v>64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0">SUM(G158:G164)</f>
        <v>14.509999999999998</v>
      </c>
      <c r="H165" s="19">
        <f t="shared" si="70"/>
        <v>14.6</v>
      </c>
      <c r="I165" s="19">
        <f t="shared" si="70"/>
        <v>73.989999999999995</v>
      </c>
      <c r="J165" s="19">
        <f t="shared" si="70"/>
        <v>491.70000000000005</v>
      </c>
      <c r="K165" s="25"/>
      <c r="L165" s="19">
        <v>78.680000000000007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112</v>
      </c>
      <c r="F167" s="43">
        <v>200</v>
      </c>
      <c r="G167" s="43">
        <v>5.62</v>
      </c>
      <c r="H167" s="43">
        <v>8.4700000000000006</v>
      </c>
      <c r="I167" s="43">
        <v>6.69</v>
      </c>
      <c r="J167" s="43">
        <v>125.47</v>
      </c>
      <c r="K167" s="44" t="s">
        <v>64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113</v>
      </c>
      <c r="F168" s="43">
        <v>200</v>
      </c>
      <c r="G168" s="43">
        <v>12.15</v>
      </c>
      <c r="H168" s="43">
        <v>11.38</v>
      </c>
      <c r="I168" s="43">
        <v>30.55</v>
      </c>
      <c r="J168" s="43">
        <v>273.24</v>
      </c>
      <c r="K168" s="44" t="s">
        <v>114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116</v>
      </c>
      <c r="F170" s="43">
        <v>200</v>
      </c>
      <c r="G170" s="43">
        <v>0.18</v>
      </c>
      <c r="H170" s="43">
        <v>0.18</v>
      </c>
      <c r="I170" s="43">
        <v>28.36</v>
      </c>
      <c r="J170" s="43">
        <v>115.79</v>
      </c>
      <c r="K170" s="44" t="s">
        <v>117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60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68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62</v>
      </c>
      <c r="F172" s="43">
        <v>50</v>
      </c>
      <c r="G172" s="43">
        <v>3.4</v>
      </c>
      <c r="H172" s="43">
        <v>0.65</v>
      </c>
      <c r="I172" s="43">
        <v>19.899999999999999</v>
      </c>
      <c r="J172" s="43">
        <v>99.05</v>
      </c>
      <c r="K172" s="44" t="s">
        <v>68</v>
      </c>
      <c r="L172" s="43"/>
    </row>
    <row r="173" spans="1:12" ht="15" x14ac:dyDescent="0.25">
      <c r="A173" s="23"/>
      <c r="B173" s="15"/>
      <c r="C173" s="11"/>
      <c r="D173" s="6" t="s">
        <v>55</v>
      </c>
      <c r="E173" s="42" t="s">
        <v>115</v>
      </c>
      <c r="F173" s="43">
        <v>50</v>
      </c>
      <c r="G173" s="43">
        <v>3.9</v>
      </c>
      <c r="H173" s="43">
        <v>3.72</v>
      </c>
      <c r="I173" s="43">
        <v>32.17</v>
      </c>
      <c r="J173" s="43">
        <v>177.76</v>
      </c>
      <c r="K173" s="44" t="s">
        <v>64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1">SUM(G166:G174)</f>
        <v>29.049999999999997</v>
      </c>
      <c r="H175" s="19">
        <f t="shared" si="71"/>
        <v>24.799999999999997</v>
      </c>
      <c r="I175" s="19">
        <f t="shared" si="71"/>
        <v>142.26999999999998</v>
      </c>
      <c r="J175" s="19">
        <f t="shared" si="71"/>
        <v>908.51</v>
      </c>
      <c r="K175" s="25"/>
      <c r="L175" s="19">
        <v>110.17</v>
      </c>
    </row>
    <row r="176" spans="1:12" ht="15.75" thickBot="1" x14ac:dyDescent="0.25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1305</v>
      </c>
      <c r="G176" s="32">
        <f t="shared" ref="G176" si="72">G165+G175</f>
        <v>43.559999999999995</v>
      </c>
      <c r="H176" s="32">
        <f t="shared" ref="H176" si="73">H165+H175</f>
        <v>39.4</v>
      </c>
      <c r="I176" s="32">
        <f t="shared" ref="I176" si="74">I165+I175</f>
        <v>216.26</v>
      </c>
      <c r="J176" s="32">
        <f t="shared" ref="J176:L176" si="75">J165+J175</f>
        <v>1400.21</v>
      </c>
      <c r="K176" s="32"/>
      <c r="L176" s="32">
        <f t="shared" si="75"/>
        <v>188.85000000000002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118</v>
      </c>
      <c r="F177" s="40">
        <v>180</v>
      </c>
      <c r="G177" s="40">
        <v>4.67</v>
      </c>
      <c r="H177" s="40">
        <v>8.3000000000000007</v>
      </c>
      <c r="I177" s="40">
        <v>39.99</v>
      </c>
      <c r="J177" s="40">
        <v>253.32</v>
      </c>
      <c r="K177" s="41" t="s">
        <v>119</v>
      </c>
      <c r="L177" s="40"/>
    </row>
    <row r="178" spans="1:12" ht="25.5" x14ac:dyDescent="0.25">
      <c r="A178" s="23"/>
      <c r="B178" s="15"/>
      <c r="C178" s="11"/>
      <c r="D178" s="6" t="s">
        <v>26</v>
      </c>
      <c r="E178" s="42" t="s">
        <v>41</v>
      </c>
      <c r="F178" s="43">
        <v>70</v>
      </c>
      <c r="G178" s="43">
        <v>0.28000000000000003</v>
      </c>
      <c r="H178" s="43">
        <v>0.28000000000000003</v>
      </c>
      <c r="I178" s="43">
        <v>7.91</v>
      </c>
      <c r="J178" s="43">
        <v>35.28</v>
      </c>
      <c r="K178" s="44" t="s">
        <v>42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/>
      <c r="H179" s="43"/>
      <c r="I179" s="43">
        <v>14.97</v>
      </c>
      <c r="J179" s="43">
        <v>66.180000000000007</v>
      </c>
      <c r="K179" s="44" t="s">
        <v>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60</v>
      </c>
      <c r="F180" s="43">
        <v>25</v>
      </c>
      <c r="G180" s="43">
        <v>1.9</v>
      </c>
      <c r="H180" s="43">
        <v>0.2</v>
      </c>
      <c r="I180" s="43">
        <v>12.3</v>
      </c>
      <c r="J180" s="43">
        <v>58.6</v>
      </c>
      <c r="K180" s="44" t="s">
        <v>61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55</v>
      </c>
      <c r="E182" s="42" t="s">
        <v>120</v>
      </c>
      <c r="F182" s="43">
        <v>35</v>
      </c>
      <c r="G182" s="43">
        <v>1.64</v>
      </c>
      <c r="H182" s="43">
        <v>5.74</v>
      </c>
      <c r="I182" s="43">
        <v>14.41</v>
      </c>
      <c r="J182" s="43">
        <v>115.86</v>
      </c>
      <c r="K182" s="44" t="s">
        <v>64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76">SUM(G177:G183)</f>
        <v>8.49</v>
      </c>
      <c r="H184" s="19">
        <f t="shared" si="76"/>
        <v>14.52</v>
      </c>
      <c r="I184" s="19">
        <f t="shared" si="76"/>
        <v>89.58</v>
      </c>
      <c r="J184" s="19">
        <f t="shared" si="76"/>
        <v>529.24</v>
      </c>
      <c r="K184" s="25"/>
      <c r="L184" s="19">
        <v>78.680000000000007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100</v>
      </c>
      <c r="F186" s="43">
        <v>200</v>
      </c>
      <c r="G186" s="43">
        <v>1.66</v>
      </c>
      <c r="H186" s="43">
        <v>4.0599999999999996</v>
      </c>
      <c r="I186" s="43">
        <v>11.02</v>
      </c>
      <c r="J186" s="43">
        <v>87.26</v>
      </c>
      <c r="K186" s="44" t="s">
        <v>101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121</v>
      </c>
      <c r="F187" s="43">
        <v>90</v>
      </c>
      <c r="G187" s="43">
        <v>9.3000000000000007</v>
      </c>
      <c r="H187" s="43">
        <v>13.97</v>
      </c>
      <c r="I187" s="43">
        <v>7.58</v>
      </c>
      <c r="J187" s="43">
        <v>193.25</v>
      </c>
      <c r="K187" s="44" t="s">
        <v>64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122</v>
      </c>
      <c r="F188" s="43">
        <v>150</v>
      </c>
      <c r="G188" s="43">
        <v>3.09</v>
      </c>
      <c r="H188" s="43">
        <v>6.86</v>
      </c>
      <c r="I188" s="43">
        <v>25.18</v>
      </c>
      <c r="J188" s="43">
        <v>174.82</v>
      </c>
      <c r="K188" s="44" t="s">
        <v>123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/>
      <c r="H189" s="43"/>
      <c r="I189" s="43">
        <v>14.97</v>
      </c>
      <c r="J189" s="43">
        <v>66.180000000000007</v>
      </c>
      <c r="K189" s="44" t="s">
        <v>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60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68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62</v>
      </c>
      <c r="F191" s="43">
        <v>50</v>
      </c>
      <c r="G191" s="43">
        <v>3.4</v>
      </c>
      <c r="H191" s="43">
        <v>0.65</v>
      </c>
      <c r="I191" s="43">
        <v>19.899999999999999</v>
      </c>
      <c r="J191" s="43">
        <v>99.05</v>
      </c>
      <c r="K191" s="44" t="s">
        <v>68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7">SUM(G185:G193)</f>
        <v>21.25</v>
      </c>
      <c r="H194" s="19">
        <f t="shared" si="77"/>
        <v>25.939999999999998</v>
      </c>
      <c r="I194" s="19">
        <f t="shared" si="77"/>
        <v>103.25</v>
      </c>
      <c r="J194" s="19">
        <f t="shared" si="77"/>
        <v>737.76</v>
      </c>
      <c r="K194" s="25"/>
      <c r="L194" s="19">
        <v>110.17</v>
      </c>
    </row>
    <row r="195" spans="1:12" ht="15.75" thickBot="1" x14ac:dyDescent="0.25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1250</v>
      </c>
      <c r="G195" s="32">
        <f t="shared" ref="G195" si="78">G184+G194</f>
        <v>29.740000000000002</v>
      </c>
      <c r="H195" s="32">
        <f t="shared" ref="H195" si="79">H184+H194</f>
        <v>40.459999999999994</v>
      </c>
      <c r="I195" s="32">
        <f t="shared" ref="I195" si="80">I184+I194</f>
        <v>192.82999999999998</v>
      </c>
      <c r="J195" s="32">
        <f t="shared" ref="J195:L195" si="81">J184+J194</f>
        <v>1267</v>
      </c>
      <c r="K195" s="32"/>
      <c r="L195" s="32">
        <f t="shared" si="81"/>
        <v>188.85000000000002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1247.0999999999999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45.494999999999997</v>
      </c>
      <c r="H196" s="34">
        <f t="shared" si="82"/>
        <v>48.476999999999997</v>
      </c>
      <c r="I196" s="34">
        <f t="shared" si="82"/>
        <v>193.71799999999999</v>
      </c>
      <c r="J196" s="34">
        <f t="shared" si="82"/>
        <v>1396.8870000000002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188.85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2025-01-13T11:17:38Z</dcterms:modified>
</cp:coreProperties>
</file>