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<sst xmlns="http://schemas.openxmlformats.org/spreadsheetml/2006/main" count="431" uniqueCount="144">
  <si>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</si>
  <si>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</si>
  <si>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</si>
  <si>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</si>
  <si>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</si>
  <si>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</si>
  <si>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</si>
  <si>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</si>
  <si>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</si>
  <si>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</si>
  <si>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</si>
  <si>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</si>
  <si>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</si>
  <si>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</si>
  <si>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</si>
  <si>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</si>
  <si>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</si>
  <si>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</si>
  <si>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</si>
  <si>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</si>
  <si>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</si>
  <si>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</si>
  <si>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</si>
  <si>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</si>
  <si>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</si>
  <si>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</si>
  <si>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</si>
  <si>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</si>
  <si>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</si>
  <si>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</si>
  <si>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</si>
  <si>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</si>
  <si>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</si>
  <si>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</si>
  <si>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</si>
  <si>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</si>
  <si>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</si>
  <si>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</si>
  <si>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</si>
  <si>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</si>
  <si>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</si>
  <si>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ТТК</t>
  </si>
  <si>
    <t>Макароны отварные</t>
  </si>
  <si>
    <t>469/96</t>
  </si>
  <si>
    <t>Чай ягодный</t>
  </si>
  <si>
    <t>Хлеб пшеничный</t>
  </si>
  <si>
    <t>ПП</t>
  </si>
  <si>
    <t>Щи из свежей капусты с картофелем</t>
  </si>
  <si>
    <t>120/96</t>
  </si>
  <si>
    <t>416/96</t>
  </si>
  <si>
    <t>Каша гречневая вязкая</t>
  </si>
  <si>
    <t>464/96</t>
  </si>
  <si>
    <t>булочное</t>
  </si>
  <si>
    <t>Компот из сливы</t>
  </si>
  <si>
    <t>Хлеб ржаной</t>
  </si>
  <si>
    <t>Десерт фруктовый (яблоко)</t>
  </si>
  <si>
    <t>Таб.№24/96</t>
  </si>
  <si>
    <t>Каша молочная геркулесовая вязкая с маслом</t>
  </si>
  <si>
    <t>Таблица №4/96</t>
  </si>
  <si>
    <t>Чай с сахаром</t>
  </si>
  <si>
    <t>628/96г.</t>
  </si>
  <si>
    <t>Суп картофельный с горохом</t>
  </si>
  <si>
    <t>138/96</t>
  </si>
  <si>
    <t>Плов из свинины (свин.лопатка)</t>
  </si>
  <si>
    <t>403/96</t>
  </si>
  <si>
    <t>Пирожок с картофелем</t>
  </si>
  <si>
    <t>№ 687/96</t>
  </si>
  <si>
    <t>Компот из ягод замороженной</t>
  </si>
  <si>
    <t>697/97</t>
  </si>
  <si>
    <t>Тефтели куриные в соусе</t>
  </si>
  <si>
    <t>Картофельное пюре</t>
  </si>
  <si>
    <t>472/96</t>
  </si>
  <si>
    <t>Пром</t>
  </si>
  <si>
    <t>Борщ из свежей капусты с картофелем</t>
  </si>
  <si>
    <t>Булочка Десертная (повидло)</t>
  </si>
  <si>
    <t>469/96;516/3/04</t>
  </si>
  <si>
    <t>Суп из овощей</t>
  </si>
  <si>
    <t>Булочка Домашняя</t>
  </si>
  <si>
    <t>№769/04</t>
  </si>
  <si>
    <t>ТТК 19,06,17г.</t>
  </si>
  <si>
    <t>Каша кукурузная вязкая</t>
  </si>
  <si>
    <t>464/96, таб №4</t>
  </si>
  <si>
    <t>Гуляш из свинины (лопатка)</t>
  </si>
  <si>
    <t>401/96</t>
  </si>
  <si>
    <t>Суп картофельный с макаронными изделиями</t>
  </si>
  <si>
    <t>139/96</t>
  </si>
  <si>
    <t>пром</t>
  </si>
  <si>
    <t>Макароны отварные с сыром</t>
  </si>
  <si>
    <t>Тольятти 2013г.</t>
  </si>
  <si>
    <t>Коктейль мол.Милкшейк</t>
  </si>
  <si>
    <t>Мясо прессованное порционное (изд.кул.мясное)</t>
  </si>
  <si>
    <t>Чай с сахаром п/с</t>
  </si>
  <si>
    <t>Сыр порционный</t>
  </si>
  <si>
    <t>Таб №25/96</t>
  </si>
  <si>
    <t>Рис оригинальный с мясом птицы</t>
  </si>
  <si>
    <t>Биточки куриные со свеж.огурцом</t>
  </si>
  <si>
    <t>Чай с шиповником</t>
  </si>
  <si>
    <t>579/2013г.</t>
  </si>
  <si>
    <t>Огурец свежий</t>
  </si>
  <si>
    <t>82/07 ДеЛи принт</t>
  </si>
  <si>
    <t>Спагетти (макароны) отварные</t>
  </si>
  <si>
    <t>132/96</t>
  </si>
  <si>
    <t>Котлета рубленая (говядина,мясо птицы,хлеб) с соусом</t>
  </si>
  <si>
    <t>Компот из яблок (местное)</t>
  </si>
  <si>
    <t>698/97</t>
  </si>
  <si>
    <t>Каша молочная пшеничная с маслом</t>
  </si>
  <si>
    <t>451/02</t>
  </si>
  <si>
    <t>Какао с молоком</t>
  </si>
  <si>
    <t>642/96;693/2004</t>
  </si>
  <si>
    <t>Запеканка творожная с крошкой и соусом десертным</t>
  </si>
  <si>
    <t>Печенье 2шт.</t>
  </si>
  <si>
    <t>Чай без сахара</t>
  </si>
  <si>
    <t>Суп с макаронными изделиями</t>
  </si>
  <si>
    <t>№ 148/94</t>
  </si>
  <si>
    <t>Жаркое по-домашнему из филе цыплят (котл.мясо птицы)</t>
  </si>
  <si>
    <t>Булочка с маком</t>
  </si>
  <si>
    <t>Таб.24/96</t>
  </si>
  <si>
    <t>Котлеты Мясные с соусом</t>
  </si>
  <si>
    <t>Напиток Витошка витаминизированный</t>
  </si>
  <si>
    <t>Хлеб пшенинчый</t>
  </si>
  <si>
    <t>Каша молочная ячневая с маслом</t>
  </si>
  <si>
    <t>Таб№4/96</t>
  </si>
  <si>
    <t>кисломол.</t>
  </si>
  <si>
    <t>Йогурт 2,5% 100гр.в асс.</t>
  </si>
  <si>
    <t>Спагетти мясное с соусом</t>
  </si>
  <si>
    <t>Бутерброд с сыром (батон в асс.)</t>
  </si>
  <si>
    <t>Печенье Овсяное</t>
  </si>
  <si>
    <t>Фрикадельки из птицы с соусом томатным</t>
  </si>
  <si>
    <t>308/2014</t>
  </si>
  <si>
    <t>Ватрушка с повидлом</t>
  </si>
  <si>
    <t>695/96</t>
  </si>
  <si>
    <t>Плюшка Московская</t>
  </si>
  <si>
    <t>Котлеты Отличные с соусом</t>
  </si>
  <si>
    <t>Каша рисовая вязкая</t>
  </si>
  <si>
    <t>302/04;510/3/04</t>
  </si>
  <si>
    <t>Булочка сахарная</t>
  </si>
  <si>
    <t>Спагетти (макароны) отварные с соусом Болоньезе (мясо птицы.)</t>
  </si>
  <si>
    <t>Пудинг из творога с молоком сгущ.</t>
  </si>
  <si>
    <t>Печенье 2 шт</t>
  </si>
  <si>
    <t>Суп крестьянский с крупой</t>
  </si>
  <si>
    <t>134/2004г.</t>
  </si>
  <si>
    <t>Яблоки печёные с сахаром</t>
  </si>
  <si>
    <t>№617/96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</si>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</sst>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92" sqref="N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105</v>
      </c>
      <c r="F6" s="40">
        <v>205</v>
      </c>
      <c r="G6" s="40">
        <v>8.57</v>
      </c>
      <c r="H6" s="40">
        <v>7.64</v>
      </c>
      <c r="I6" s="40">
        <v>42.52</v>
      </c>
      <c r="J6" s="40">
        <v>273.12</v>
      </c>
      <c r="K6" s="41" t="s">
        <v>106</v>
      </c>
      <c r="L6" s="40"/>
    </row>
    <row r="7" spans="1:12" ht="25.5" x14ac:dyDescent="0.25">
      <c r="A7" s="23"/>
      <c r="B7" s="15"/>
      <c r="C7" s="11"/>
      <c r="D7" s="6"/>
      <c r="E7" s="42" t="s">
        <v>92</v>
      </c>
      <c r="F7" s="43">
        <v>15</v>
      </c>
      <c r="G7" s="43">
        <v>3.69</v>
      </c>
      <c r="H7" s="43">
        <v>4.6900000000000004</v>
      </c>
      <c r="I7" s="43"/>
      <c r="J7" s="43">
        <v>56.97</v>
      </c>
      <c r="K7" s="44" t="s">
        <v>93</v>
      </c>
      <c r="L7" s="43"/>
    </row>
    <row r="8" spans="1:12" ht="25.5" x14ac:dyDescent="0.25">
      <c r="A8" s="23"/>
      <c r="B8" s="15"/>
      <c r="C8" s="11"/>
      <c r="D8" s="7" t="s">
        <v>22</v>
      </c>
      <c r="E8" s="42" t="s">
        <v>107</v>
      </c>
      <c r="F8" s="43">
        <v>200</v>
      </c>
      <c r="G8" s="43">
        <v>3.87</v>
      </c>
      <c r="H8" s="43">
        <v>4.2</v>
      </c>
      <c r="I8" s="43">
        <v>25.78</v>
      </c>
      <c r="J8" s="43">
        <v>156.4</v>
      </c>
      <c r="K8" s="44" t="s">
        <v>108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25</v>
      </c>
      <c r="G9" s="43">
        <v>1.9</v>
      </c>
      <c r="H9" s="43">
        <v>0.2</v>
      </c>
      <c r="I9" s="43">
        <v>12.3</v>
      </c>
      <c r="J9" s="43">
        <v>58.6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 t="s">
        <v>26</v>
      </c>
      <c r="E11" s="42" t="s">
        <v>55</v>
      </c>
      <c r="F11" s="43">
        <v>90</v>
      </c>
      <c r="G11" s="43">
        <v>0.36</v>
      </c>
      <c r="H11" s="43">
        <v>0.36</v>
      </c>
      <c r="I11" s="43">
        <v>10.17</v>
      </c>
      <c r="J11" s="43">
        <v>45.36</v>
      </c>
      <c r="K11" s="44" t="s">
        <v>56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18.389999999999997</v>
      </c>
      <c r="H13" s="19">
        <f t="shared" si="0"/>
        <v>17.09</v>
      </c>
      <c r="I13" s="19">
        <f t="shared" si="0"/>
        <v>90.77000000000001</v>
      </c>
      <c r="J13" s="19">
        <f t="shared" si="0"/>
        <v>590.45000000000005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98</v>
      </c>
      <c r="F14" s="43">
        <v>60</v>
      </c>
      <c r="G14" s="43">
        <v>0.43</v>
      </c>
      <c r="H14" s="43">
        <v>0.06</v>
      </c>
      <c r="I14" s="43">
        <v>1.1599999999999999</v>
      </c>
      <c r="J14" s="43">
        <v>6.9</v>
      </c>
      <c r="K14" s="44" t="s">
        <v>56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1.52</v>
      </c>
      <c r="H15" s="43">
        <v>4.1100000000000003</v>
      </c>
      <c r="I15" s="43">
        <v>7.35</v>
      </c>
      <c r="J15" s="43">
        <v>72.47</v>
      </c>
      <c r="K15" s="44" t="s">
        <v>48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102</v>
      </c>
      <c r="F16" s="43">
        <v>100</v>
      </c>
      <c r="G16" s="43">
        <v>9.41</v>
      </c>
      <c r="H16" s="43">
        <v>10.8</v>
      </c>
      <c r="I16" s="43">
        <v>12.74</v>
      </c>
      <c r="J16" s="43">
        <v>185.77</v>
      </c>
      <c r="K16" s="44" t="s">
        <v>49</v>
      </c>
      <c r="L16" s="43"/>
    </row>
    <row r="17" spans="1:12" ht="25.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5.65</v>
      </c>
      <c r="H17" s="43">
        <v>4.29</v>
      </c>
      <c r="I17" s="43">
        <v>36.020000000000003</v>
      </c>
      <c r="J17" s="43">
        <v>205.29</v>
      </c>
      <c r="K17" s="44" t="s">
        <v>75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67</v>
      </c>
      <c r="F18" s="43">
        <v>200</v>
      </c>
      <c r="G18" s="43">
        <v>0.26</v>
      </c>
      <c r="H18" s="43">
        <v>0.11</v>
      </c>
      <c r="I18" s="43">
        <v>25.88</v>
      </c>
      <c r="J18" s="43">
        <v>105.55</v>
      </c>
      <c r="K18" s="44" t="s">
        <v>68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35</v>
      </c>
      <c r="G19" s="43">
        <v>2.66</v>
      </c>
      <c r="H19" s="43">
        <v>0.28000000000000003</v>
      </c>
      <c r="I19" s="43">
        <v>17.22</v>
      </c>
      <c r="J19" s="43">
        <v>82.04</v>
      </c>
      <c r="K19" s="44" t="s">
        <v>46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54</v>
      </c>
      <c r="F20" s="43">
        <v>25</v>
      </c>
      <c r="G20" s="43">
        <v>1.7</v>
      </c>
      <c r="H20" s="43">
        <v>0.33</v>
      </c>
      <c r="I20" s="43">
        <v>9.9499999999999993</v>
      </c>
      <c r="J20" s="43">
        <v>49.57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21.63</v>
      </c>
      <c r="H23" s="19">
        <f t="shared" si="2"/>
        <v>19.98</v>
      </c>
      <c r="I23" s="19">
        <f t="shared" si="2"/>
        <v>110.32000000000001</v>
      </c>
      <c r="J23" s="19">
        <f t="shared" si="2"/>
        <v>707.58999999999992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1305</v>
      </c>
      <c r="G24" s="32">
        <f t="shared" ref="G24:J24" si="4">G13+G23</f>
        <v>40.019999999999996</v>
      </c>
      <c r="H24" s="32">
        <f t="shared" si="4"/>
        <v>37.07</v>
      </c>
      <c r="I24" s="32">
        <f t="shared" si="4"/>
        <v>201.09000000000003</v>
      </c>
      <c r="J24" s="32">
        <f t="shared" si="4"/>
        <v>1298.04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109</v>
      </c>
      <c r="F25" s="40">
        <v>150</v>
      </c>
      <c r="G25" s="40">
        <v>17.29</v>
      </c>
      <c r="H25" s="40">
        <v>18.16</v>
      </c>
      <c r="I25" s="40">
        <v>49.45</v>
      </c>
      <c r="J25" s="40">
        <v>430.43</v>
      </c>
      <c r="K25" s="41" t="s">
        <v>41</v>
      </c>
      <c r="L25" s="40"/>
    </row>
    <row r="26" spans="1:12" ht="25.5" x14ac:dyDescent="0.25">
      <c r="A26" s="14"/>
      <c r="B26" s="15"/>
      <c r="C26" s="11"/>
      <c r="D26" s="6" t="s">
        <v>26</v>
      </c>
      <c r="E26" s="42" t="s">
        <v>55</v>
      </c>
      <c r="F26" s="43">
        <v>125</v>
      </c>
      <c r="G26" s="43">
        <v>0.48</v>
      </c>
      <c r="H26" s="43">
        <v>0.48</v>
      </c>
      <c r="I26" s="43">
        <v>11.76</v>
      </c>
      <c r="J26" s="43">
        <v>53.28</v>
      </c>
      <c r="K26" s="44" t="s">
        <v>56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111</v>
      </c>
      <c r="F27" s="43">
        <v>200</v>
      </c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52</v>
      </c>
      <c r="E30" s="42" t="s">
        <v>110</v>
      </c>
      <c r="F30" s="43">
        <v>32</v>
      </c>
      <c r="G30" s="43">
        <v>2.4</v>
      </c>
      <c r="H30" s="43">
        <v>3.14</v>
      </c>
      <c r="I30" s="43">
        <v>23.81</v>
      </c>
      <c r="J30" s="43">
        <v>133.06</v>
      </c>
      <c r="K30" s="44" t="s">
        <v>41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</v>
      </c>
      <c r="G32" s="19">
        <f t="shared" ref="G32" si="6">SUM(G25:G31)</f>
        <v>20.169999999999998</v>
      </c>
      <c r="H32" s="19">
        <f t="shared" ref="H32" si="7">SUM(H25:H31)</f>
        <v>21.78</v>
      </c>
      <c r="I32" s="19">
        <f t="shared" ref="I32" si="8">SUM(I25:I31)</f>
        <v>85.02</v>
      </c>
      <c r="J32" s="19">
        <f t="shared" ref="J32:L32" si="9">SUM(J25:J31)</f>
        <v>616.77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112</v>
      </c>
      <c r="F34" s="43">
        <v>200</v>
      </c>
      <c r="G34" s="43">
        <v>2.17</v>
      </c>
      <c r="H34" s="43">
        <v>4.21</v>
      </c>
      <c r="I34" s="43">
        <v>13.02</v>
      </c>
      <c r="J34" s="43">
        <v>98.65</v>
      </c>
      <c r="K34" s="44" t="s">
        <v>113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114</v>
      </c>
      <c r="F35" s="43">
        <v>190</v>
      </c>
      <c r="G35" s="43">
        <v>7.38</v>
      </c>
      <c r="H35" s="43">
        <v>9.81</v>
      </c>
      <c r="I35" s="43">
        <v>33.14</v>
      </c>
      <c r="J35" s="43">
        <v>250.37</v>
      </c>
      <c r="K35" s="44" t="s">
        <v>41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0.16</v>
      </c>
      <c r="H37" s="43">
        <v>0.06</v>
      </c>
      <c r="I37" s="43">
        <v>21.88</v>
      </c>
      <c r="J37" s="43">
        <v>88.7</v>
      </c>
      <c r="K37" s="44" t="s">
        <v>79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40</v>
      </c>
      <c r="G38" s="43">
        <v>3.04</v>
      </c>
      <c r="H38" s="43">
        <v>0.32</v>
      </c>
      <c r="I38" s="43">
        <v>19.68</v>
      </c>
      <c r="J38" s="43">
        <v>93.76</v>
      </c>
      <c r="K38" s="44" t="s">
        <v>86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54</v>
      </c>
      <c r="F39" s="43">
        <v>20</v>
      </c>
      <c r="G39" s="43">
        <v>1.36</v>
      </c>
      <c r="H39" s="43">
        <v>0.26</v>
      </c>
      <c r="I39" s="43">
        <v>7.96</v>
      </c>
      <c r="J39" s="43">
        <v>39.619999999999997</v>
      </c>
      <c r="K39" s="44" t="s">
        <v>41</v>
      </c>
      <c r="L39" s="43"/>
    </row>
    <row r="40" spans="1:12" ht="15" x14ac:dyDescent="0.25">
      <c r="A40" s="14"/>
      <c r="B40" s="15"/>
      <c r="C40" s="11"/>
      <c r="D40" s="6" t="s">
        <v>52</v>
      </c>
      <c r="E40" s="42" t="s">
        <v>115</v>
      </c>
      <c r="F40" s="43">
        <v>50</v>
      </c>
      <c r="G40" s="43">
        <v>4.3099999999999996</v>
      </c>
      <c r="H40" s="43">
        <v>1.87</v>
      </c>
      <c r="I40" s="43">
        <v>29.72</v>
      </c>
      <c r="J40" s="43">
        <v>152.94999999999999</v>
      </c>
      <c r="K40" s="44" t="s">
        <v>41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18.419999999999998</v>
      </c>
      <c r="H42" s="19">
        <f t="shared" ref="H42" si="11">SUM(H33:H41)</f>
        <v>16.53</v>
      </c>
      <c r="I42" s="19">
        <f t="shared" ref="I42" si="12">SUM(I33:I41)</f>
        <v>125.39999999999999</v>
      </c>
      <c r="J42" s="19">
        <f t="shared" ref="J42:L42" si="13">SUM(J33:J41)</f>
        <v>724.05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1207</v>
      </c>
      <c r="G43" s="32">
        <f t="shared" ref="G43" si="14">G32+G42</f>
        <v>38.589999999999996</v>
      </c>
      <c r="H43" s="32">
        <f t="shared" ref="H43" si="15">H32+H42</f>
        <v>38.31</v>
      </c>
      <c r="I43" s="32">
        <f t="shared" ref="I43" si="16">I32+I42</f>
        <v>210.42</v>
      </c>
      <c r="J43" s="32">
        <f t="shared" ref="J43:L43" si="17">J32+J42</f>
        <v>1340.82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117</v>
      </c>
      <c r="F44" s="40">
        <v>90</v>
      </c>
      <c r="G44" s="40">
        <v>9.2100000000000009</v>
      </c>
      <c r="H44" s="40">
        <v>12.85</v>
      </c>
      <c r="I44" s="40">
        <v>11.08</v>
      </c>
      <c r="J44" s="40">
        <v>196.82</v>
      </c>
      <c r="K44" s="41" t="s">
        <v>41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55</v>
      </c>
      <c r="F45" s="43">
        <v>70</v>
      </c>
      <c r="G45" s="43">
        <v>0.28000000000000003</v>
      </c>
      <c r="H45" s="43">
        <v>0.28000000000000003</v>
      </c>
      <c r="I45" s="43">
        <v>7.91</v>
      </c>
      <c r="J45" s="43">
        <v>35.28</v>
      </c>
      <c r="K45" s="44" t="s">
        <v>116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91</v>
      </c>
      <c r="F46" s="43">
        <v>200</v>
      </c>
      <c r="G46" s="43"/>
      <c r="H46" s="43"/>
      <c r="I46" s="43">
        <v>6.99</v>
      </c>
      <c r="J46" s="43">
        <v>27.94</v>
      </c>
      <c r="K46" s="44" t="s">
        <v>41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3.04</v>
      </c>
      <c r="H47" s="43">
        <v>0.32</v>
      </c>
      <c r="I47" s="43">
        <v>19.68</v>
      </c>
      <c r="J47" s="43">
        <v>93.76</v>
      </c>
      <c r="K47" s="44" t="s">
        <v>86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21</v>
      </c>
      <c r="E49" s="42" t="s">
        <v>80</v>
      </c>
      <c r="F49" s="43">
        <v>150</v>
      </c>
      <c r="G49" s="43">
        <v>3.44</v>
      </c>
      <c r="H49" s="43">
        <v>5.74</v>
      </c>
      <c r="I49" s="43">
        <v>29.47</v>
      </c>
      <c r="J49" s="43">
        <v>183.32</v>
      </c>
      <c r="K49" s="44" t="s">
        <v>81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15.97</v>
      </c>
      <c r="H51" s="19">
        <f t="shared" ref="H51" si="19">SUM(H44:H50)</f>
        <v>19.189999999999998</v>
      </c>
      <c r="I51" s="19">
        <f t="shared" ref="I51" si="20">SUM(I44:I50)</f>
        <v>75.13</v>
      </c>
      <c r="J51" s="19">
        <f t="shared" ref="J51:L51" si="21">SUM(J44:J50)</f>
        <v>537.12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4.83</v>
      </c>
      <c r="H53" s="43">
        <v>4.41</v>
      </c>
      <c r="I53" s="43">
        <v>15.87</v>
      </c>
      <c r="J53" s="43">
        <v>122.49</v>
      </c>
      <c r="K53" s="44" t="s">
        <v>62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82</v>
      </c>
      <c r="F54" s="43">
        <v>100</v>
      </c>
      <c r="G54" s="43">
        <v>11.18</v>
      </c>
      <c r="H54" s="43">
        <v>29.7</v>
      </c>
      <c r="I54" s="43">
        <v>12.23</v>
      </c>
      <c r="J54" s="43">
        <v>360.94</v>
      </c>
      <c r="K54" s="44" t="s">
        <v>83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100</v>
      </c>
      <c r="F55" s="43">
        <v>150</v>
      </c>
      <c r="G55" s="43">
        <v>5.6</v>
      </c>
      <c r="H55" s="43">
        <v>5.66</v>
      </c>
      <c r="I55" s="43">
        <v>35.880000000000003</v>
      </c>
      <c r="J55" s="43">
        <v>216.84</v>
      </c>
      <c r="K55" s="44" t="s">
        <v>43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118</v>
      </c>
      <c r="F56" s="43">
        <v>200</v>
      </c>
      <c r="G56" s="43"/>
      <c r="H56" s="43"/>
      <c r="I56" s="43">
        <v>9.6999999999999993</v>
      </c>
      <c r="J56" s="43">
        <v>38.799999999999997</v>
      </c>
      <c r="K56" s="44" t="s">
        <v>41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119</v>
      </c>
      <c r="F57" s="43">
        <v>25</v>
      </c>
      <c r="G57" s="43">
        <v>1.9</v>
      </c>
      <c r="H57" s="43">
        <v>0.2</v>
      </c>
      <c r="I57" s="43">
        <v>12.3</v>
      </c>
      <c r="J57" s="43">
        <v>58.6</v>
      </c>
      <c r="K57" s="44" t="s">
        <v>46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54</v>
      </c>
      <c r="F58" s="43">
        <v>25</v>
      </c>
      <c r="G58" s="43">
        <v>1.7</v>
      </c>
      <c r="H58" s="43">
        <v>0.33</v>
      </c>
      <c r="I58" s="43">
        <v>9.9499999999999993</v>
      </c>
      <c r="J58" s="43">
        <v>49.57</v>
      </c>
      <c r="K58" s="44" t="s">
        <v>46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25.209999999999997</v>
      </c>
      <c r="H61" s="19">
        <f t="shared" ref="H61" si="23">SUM(H52:H60)</f>
        <v>40.299999999999997</v>
      </c>
      <c r="I61" s="19">
        <f t="shared" ref="I61" si="24">SUM(I52:I60)</f>
        <v>95.93</v>
      </c>
      <c r="J61" s="19">
        <f t="shared" ref="J61:L61" si="25">SUM(J52:J60)</f>
        <v>847.24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1250</v>
      </c>
      <c r="G62" s="32">
        <f t="shared" ref="G62" si="26">G51+G61</f>
        <v>41.18</v>
      </c>
      <c r="H62" s="32">
        <f t="shared" ref="H62" si="27">H51+H61</f>
        <v>59.489999999999995</v>
      </c>
      <c r="I62" s="32">
        <f t="shared" ref="I62" si="28">I51+I61</f>
        <v>171.06</v>
      </c>
      <c r="J62" s="32">
        <f t="shared" ref="J62:L62" si="29">J51+J61</f>
        <v>1384.3600000000001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120</v>
      </c>
      <c r="F63" s="40">
        <v>205</v>
      </c>
      <c r="G63" s="40">
        <v>7.33</v>
      </c>
      <c r="H63" s="40">
        <v>7.65</v>
      </c>
      <c r="I63" s="40">
        <v>35.72</v>
      </c>
      <c r="J63" s="40">
        <v>241.05</v>
      </c>
      <c r="K63" s="41" t="s">
        <v>121</v>
      </c>
      <c r="L63" s="40"/>
    </row>
    <row r="64" spans="1:12" ht="25.5" x14ac:dyDescent="0.25">
      <c r="A64" s="23"/>
      <c r="B64" s="15"/>
      <c r="C64" s="11"/>
      <c r="D64" s="6"/>
      <c r="E64" s="42" t="s">
        <v>92</v>
      </c>
      <c r="F64" s="43">
        <v>15</v>
      </c>
      <c r="G64" s="43">
        <v>3.69</v>
      </c>
      <c r="H64" s="43">
        <v>4.6900000000000004</v>
      </c>
      <c r="I64" s="43"/>
      <c r="J64" s="43">
        <v>56.97</v>
      </c>
      <c r="K64" s="44" t="s">
        <v>93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/>
      <c r="H65" s="43"/>
      <c r="I65" s="43">
        <v>14.97</v>
      </c>
      <c r="J65" s="43">
        <v>66.180000000000007</v>
      </c>
      <c r="K65" s="44" t="s">
        <v>60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35</v>
      </c>
      <c r="G66" s="43">
        <v>2.66</v>
      </c>
      <c r="H66" s="43">
        <v>0.28000000000000003</v>
      </c>
      <c r="I66" s="43">
        <v>17.22</v>
      </c>
      <c r="J66" s="43">
        <v>82.04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122</v>
      </c>
      <c r="E68" s="42" t="s">
        <v>123</v>
      </c>
      <c r="F68" s="43">
        <v>100</v>
      </c>
      <c r="G68" s="43">
        <v>2.8</v>
      </c>
      <c r="H68" s="43">
        <v>2.5</v>
      </c>
      <c r="I68" s="43">
        <v>10</v>
      </c>
      <c r="J68" s="43">
        <v>73.7</v>
      </c>
      <c r="K68" s="44" t="s">
        <v>41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16.48</v>
      </c>
      <c r="H70" s="19">
        <f t="shared" ref="H70" si="31">SUM(H63:H69)</f>
        <v>15.12</v>
      </c>
      <c r="I70" s="19">
        <f t="shared" ref="I70" si="32">SUM(I63:I69)</f>
        <v>77.91</v>
      </c>
      <c r="J70" s="19">
        <f t="shared" ref="J70:L70" si="33">SUM(J63:J69)</f>
        <v>519.94000000000005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8.25" x14ac:dyDescent="0.25">
      <c r="A72" s="23"/>
      <c r="B72" s="15"/>
      <c r="C72" s="11"/>
      <c r="D72" s="7" t="s">
        <v>27</v>
      </c>
      <c r="E72" s="42" t="s">
        <v>73</v>
      </c>
      <c r="F72" s="43">
        <v>200</v>
      </c>
      <c r="G72" s="43">
        <v>1.55</v>
      </c>
      <c r="H72" s="43">
        <v>4.1100000000000003</v>
      </c>
      <c r="I72" s="43">
        <v>10.25</v>
      </c>
      <c r="J72" s="43">
        <v>84.23</v>
      </c>
      <c r="K72" s="44" t="s">
        <v>99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124</v>
      </c>
      <c r="F73" s="43">
        <v>90</v>
      </c>
      <c r="G73" s="43">
        <v>9.15</v>
      </c>
      <c r="H73" s="43">
        <v>13.12</v>
      </c>
      <c r="I73" s="43">
        <v>3.9</v>
      </c>
      <c r="J73" s="43">
        <v>170.28</v>
      </c>
      <c r="K73" s="44" t="s">
        <v>41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4.58</v>
      </c>
      <c r="H74" s="43">
        <v>4.8099999999999996</v>
      </c>
      <c r="I74" s="43">
        <v>22.12</v>
      </c>
      <c r="J74" s="43">
        <v>150.09</v>
      </c>
      <c r="K74" s="44" t="s">
        <v>51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67</v>
      </c>
      <c r="F75" s="43">
        <v>200</v>
      </c>
      <c r="G75" s="43">
        <v>0.26</v>
      </c>
      <c r="H75" s="43">
        <v>0.11</v>
      </c>
      <c r="I75" s="43">
        <v>25.88</v>
      </c>
      <c r="J75" s="43">
        <v>105.55</v>
      </c>
      <c r="K75" s="44" t="s">
        <v>68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35</v>
      </c>
      <c r="G76" s="43">
        <v>2.66</v>
      </c>
      <c r="H76" s="43">
        <v>0.28000000000000003</v>
      </c>
      <c r="I76" s="43">
        <v>17.22</v>
      </c>
      <c r="J76" s="43">
        <v>82.04</v>
      </c>
      <c r="K76" s="44" t="s">
        <v>46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54</v>
      </c>
      <c r="F77" s="43">
        <v>40</v>
      </c>
      <c r="G77" s="43">
        <v>2.72</v>
      </c>
      <c r="H77" s="43">
        <v>0.52</v>
      </c>
      <c r="I77" s="43">
        <v>15.92</v>
      </c>
      <c r="J77" s="43">
        <v>79.239999999999995</v>
      </c>
      <c r="K77" s="44" t="s">
        <v>46</v>
      </c>
      <c r="L77" s="43"/>
    </row>
    <row r="78" spans="1:12" ht="15" x14ac:dyDescent="0.25">
      <c r="A78" s="23"/>
      <c r="B78" s="15"/>
      <c r="C78" s="11"/>
      <c r="D78" s="6" t="s">
        <v>52</v>
      </c>
      <c r="E78" s="42" t="s">
        <v>65</v>
      </c>
      <c r="F78" s="43">
        <v>40</v>
      </c>
      <c r="G78" s="43">
        <v>2.68</v>
      </c>
      <c r="H78" s="43">
        <v>1.51</v>
      </c>
      <c r="I78" s="43">
        <v>17.91</v>
      </c>
      <c r="J78" s="43">
        <v>95.95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34">SUM(G71:G79)</f>
        <v>23.6</v>
      </c>
      <c r="H80" s="19">
        <f t="shared" ref="H80" si="35">SUM(H71:H79)</f>
        <v>24.46</v>
      </c>
      <c r="I80" s="19">
        <f t="shared" ref="I80" si="36">SUM(I71:I79)</f>
        <v>113.2</v>
      </c>
      <c r="J80" s="19">
        <f t="shared" ref="J80:L80" si="37">SUM(J71:J79)</f>
        <v>767.38000000000011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1310</v>
      </c>
      <c r="G81" s="32">
        <f t="shared" ref="G81" si="38">G70+G80</f>
        <v>40.08</v>
      </c>
      <c r="H81" s="32">
        <f t="shared" ref="H81" si="39">H70+H80</f>
        <v>39.58</v>
      </c>
      <c r="I81" s="32">
        <f t="shared" ref="I81" si="40">I70+I80</f>
        <v>191.11</v>
      </c>
      <c r="J81" s="32">
        <f t="shared" ref="J81:L81" si="41">J70+J80</f>
        <v>1287.3200000000002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90</v>
      </c>
      <c r="G82" s="40">
        <v>7.92</v>
      </c>
      <c r="H82" s="40">
        <v>6.32</v>
      </c>
      <c r="I82" s="40">
        <v>10.81</v>
      </c>
      <c r="J82" s="40">
        <v>131.78</v>
      </c>
      <c r="K82" s="41" t="s">
        <v>41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55</v>
      </c>
      <c r="F83" s="43">
        <v>80</v>
      </c>
      <c r="G83" s="43">
        <v>0.32</v>
      </c>
      <c r="H83" s="43">
        <v>0.32</v>
      </c>
      <c r="I83" s="43">
        <v>7.84</v>
      </c>
      <c r="J83" s="43">
        <v>35.520000000000003</v>
      </c>
      <c r="K83" s="44" t="s">
        <v>116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0.14000000000000001</v>
      </c>
      <c r="H84" s="43">
        <v>0.05</v>
      </c>
      <c r="I84" s="43">
        <v>12.95</v>
      </c>
      <c r="J84" s="43">
        <v>52.81</v>
      </c>
      <c r="K84" s="44" t="s">
        <v>41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20</v>
      </c>
      <c r="G85" s="43">
        <v>1.52</v>
      </c>
      <c r="H85" s="43">
        <v>0.16</v>
      </c>
      <c r="I85" s="43">
        <v>9.84</v>
      </c>
      <c r="J85" s="43">
        <v>46.88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21</v>
      </c>
      <c r="E87" s="42" t="s">
        <v>100</v>
      </c>
      <c r="F87" s="43">
        <v>150</v>
      </c>
      <c r="G87" s="43">
        <v>5.6</v>
      </c>
      <c r="H87" s="43">
        <v>5.66</v>
      </c>
      <c r="I87" s="43">
        <v>35.880000000000003</v>
      </c>
      <c r="J87" s="43">
        <v>216.84</v>
      </c>
      <c r="K87" s="44" t="s">
        <v>43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15.5</v>
      </c>
      <c r="H89" s="19">
        <f t="shared" ref="H89" si="43">SUM(H82:H88)</f>
        <v>12.510000000000002</v>
      </c>
      <c r="I89" s="19">
        <f t="shared" ref="I89" si="44">SUM(I82:I88)</f>
        <v>77.319999999999993</v>
      </c>
      <c r="J89" s="19">
        <f t="shared" ref="J89:L89" si="45">SUM(J82:J88)</f>
        <v>483.83000000000004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1.66</v>
      </c>
      <c r="H91" s="43">
        <v>3.53</v>
      </c>
      <c r="I91" s="43">
        <v>9.2899999999999991</v>
      </c>
      <c r="J91" s="43">
        <v>75.569999999999993</v>
      </c>
      <c r="K91" s="44" t="s">
        <v>101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94</v>
      </c>
      <c r="F92" s="43">
        <v>190</v>
      </c>
      <c r="G92" s="43">
        <v>14.75</v>
      </c>
      <c r="H92" s="43">
        <v>14.29</v>
      </c>
      <c r="I92" s="43">
        <v>41.67</v>
      </c>
      <c r="J92" s="43">
        <v>354.32</v>
      </c>
      <c r="K92" s="44" t="s">
        <v>41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25.5" x14ac:dyDescent="0.25">
      <c r="A94" s="23"/>
      <c r="B94" s="15"/>
      <c r="C94" s="11"/>
      <c r="D94" s="7" t="s">
        <v>30</v>
      </c>
      <c r="E94" s="42" t="s">
        <v>53</v>
      </c>
      <c r="F94" s="43">
        <v>200</v>
      </c>
      <c r="G94" s="43">
        <v>0.16</v>
      </c>
      <c r="H94" s="43">
        <v>0.06</v>
      </c>
      <c r="I94" s="43">
        <v>21.88</v>
      </c>
      <c r="J94" s="43">
        <v>88.7</v>
      </c>
      <c r="K94" s="44" t="s">
        <v>79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45</v>
      </c>
      <c r="G95" s="43">
        <v>3.42</v>
      </c>
      <c r="H95" s="43">
        <v>0.36</v>
      </c>
      <c r="I95" s="43">
        <v>22.14</v>
      </c>
      <c r="J95" s="43">
        <v>105.48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54</v>
      </c>
      <c r="F96" s="43">
        <v>40</v>
      </c>
      <c r="G96" s="43">
        <v>2.72</v>
      </c>
      <c r="H96" s="43">
        <v>0.52</v>
      </c>
      <c r="I96" s="43">
        <v>15.92</v>
      </c>
      <c r="J96" s="43">
        <v>79.239999999999995</v>
      </c>
      <c r="K96" s="44" t="s">
        <v>46</v>
      </c>
      <c r="L96" s="43"/>
    </row>
    <row r="97" spans="1:12" ht="15" x14ac:dyDescent="0.25">
      <c r="A97" s="23"/>
      <c r="B97" s="15"/>
      <c r="C97" s="11"/>
      <c r="D97" s="6" t="s">
        <v>52</v>
      </c>
      <c r="E97" s="42" t="s">
        <v>74</v>
      </c>
      <c r="F97" s="43">
        <v>50</v>
      </c>
      <c r="G97" s="43">
        <v>3.9</v>
      </c>
      <c r="H97" s="43">
        <v>3.72</v>
      </c>
      <c r="I97" s="43">
        <v>32.17</v>
      </c>
      <c r="J97" s="43">
        <v>177.76</v>
      </c>
      <c r="K97" s="44" t="s">
        <v>41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725</v>
      </c>
      <c r="G99" s="19">
        <f t="shared" ref="G99" si="46">SUM(G90:G98)</f>
        <v>26.61</v>
      </c>
      <c r="H99" s="19">
        <f t="shared" ref="H99" si="47">SUM(H90:H98)</f>
        <v>22.479999999999997</v>
      </c>
      <c r="I99" s="19">
        <f t="shared" ref="I99" si="48">SUM(I90:I98)</f>
        <v>143.07</v>
      </c>
      <c r="J99" s="19">
        <f t="shared" ref="J99:L99" si="49">SUM(J90:J98)</f>
        <v>881.07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1265</v>
      </c>
      <c r="G100" s="32">
        <f t="shared" ref="G100" si="50">G89+G99</f>
        <v>42.11</v>
      </c>
      <c r="H100" s="32">
        <f t="shared" ref="H100" si="51">H89+H99</f>
        <v>34.989999999999995</v>
      </c>
      <c r="I100" s="32">
        <f t="shared" ref="I100" si="52">I89+I99</f>
        <v>220.39</v>
      </c>
      <c r="J100" s="32">
        <f t="shared" ref="J100:L100" si="53">J89+J99</f>
        <v>1364.9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205</v>
      </c>
      <c r="G101" s="40">
        <v>8.35</v>
      </c>
      <c r="H101" s="40">
        <v>9.82</v>
      </c>
      <c r="I101" s="40">
        <v>34.119999999999997</v>
      </c>
      <c r="J101" s="40">
        <v>258.26</v>
      </c>
      <c r="K101" s="41" t="s">
        <v>58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55</v>
      </c>
      <c r="F102" s="43">
        <v>100</v>
      </c>
      <c r="G102" s="43">
        <v>0.4</v>
      </c>
      <c r="H102" s="43">
        <v>0.4</v>
      </c>
      <c r="I102" s="43">
        <v>11.3</v>
      </c>
      <c r="J102" s="43">
        <v>50.4</v>
      </c>
      <c r="K102" s="44" t="s">
        <v>116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/>
      <c r="H103" s="43"/>
      <c r="I103" s="43">
        <v>14.97</v>
      </c>
      <c r="J103" s="43">
        <v>66.180000000000007</v>
      </c>
      <c r="K103" s="44" t="s">
        <v>60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6" t="s">
        <v>26</v>
      </c>
      <c r="E106" s="42" t="s">
        <v>125</v>
      </c>
      <c r="F106" s="43">
        <v>40</v>
      </c>
      <c r="G106" s="43">
        <v>6.97</v>
      </c>
      <c r="H106" s="43">
        <v>6.53</v>
      </c>
      <c r="I106" s="43">
        <v>12.99</v>
      </c>
      <c r="J106" s="43">
        <v>138.61000000000001</v>
      </c>
      <c r="K106" s="44" t="s">
        <v>93</v>
      </c>
      <c r="L106" s="43"/>
    </row>
    <row r="107" spans="1:12" ht="15" x14ac:dyDescent="0.25">
      <c r="A107" s="23"/>
      <c r="B107" s="15"/>
      <c r="C107" s="11"/>
      <c r="D107" s="6" t="s">
        <v>52</v>
      </c>
      <c r="E107" s="42" t="s">
        <v>126</v>
      </c>
      <c r="F107" s="43">
        <v>23</v>
      </c>
      <c r="G107" s="43">
        <v>1.38</v>
      </c>
      <c r="H107" s="43">
        <v>0.83</v>
      </c>
      <c r="I107" s="43">
        <v>14.49</v>
      </c>
      <c r="J107" s="43">
        <v>70.930000000000007</v>
      </c>
      <c r="K107" s="44" t="s">
        <v>41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568</v>
      </c>
      <c r="G108" s="19">
        <f t="shared" ref="G108:J108" si="54">SUM(G101:G107)</f>
        <v>17.099999999999998</v>
      </c>
      <c r="H108" s="19">
        <f t="shared" si="54"/>
        <v>17.579999999999998</v>
      </c>
      <c r="I108" s="19">
        <f t="shared" si="54"/>
        <v>87.86999999999999</v>
      </c>
      <c r="J108" s="19">
        <f t="shared" si="54"/>
        <v>584.38000000000011</v>
      </c>
      <c r="K108" s="25"/>
      <c r="L108" s="19">
        <f t="shared" ref="L108" si="55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98</v>
      </c>
      <c r="F109" s="43">
        <v>60</v>
      </c>
      <c r="G109" s="43">
        <v>0.43</v>
      </c>
      <c r="H109" s="43">
        <v>0.06</v>
      </c>
      <c r="I109" s="43">
        <v>1.1599999999999999</v>
      </c>
      <c r="J109" s="43">
        <v>6.9</v>
      </c>
      <c r="K109" s="44" t="s">
        <v>56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2.36</v>
      </c>
      <c r="H110" s="43">
        <v>2.02</v>
      </c>
      <c r="I110" s="43">
        <v>16.82</v>
      </c>
      <c r="J110" s="43">
        <v>94.9</v>
      </c>
      <c r="K110" s="44" t="s">
        <v>85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127</v>
      </c>
      <c r="F111" s="43">
        <v>90</v>
      </c>
      <c r="G111" s="43">
        <v>8.4499999999999993</v>
      </c>
      <c r="H111" s="43">
        <v>9.52</v>
      </c>
      <c r="I111" s="43">
        <v>7.48</v>
      </c>
      <c r="J111" s="43">
        <v>149.34</v>
      </c>
      <c r="K111" s="44" t="s">
        <v>128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4.58</v>
      </c>
      <c r="H112" s="43">
        <v>4.8099999999999996</v>
      </c>
      <c r="I112" s="43">
        <v>22.12</v>
      </c>
      <c r="J112" s="43">
        <v>150.09</v>
      </c>
      <c r="K112" s="44" t="s">
        <v>51</v>
      </c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0.16</v>
      </c>
      <c r="H113" s="43">
        <v>0.06</v>
      </c>
      <c r="I113" s="43">
        <v>21.88</v>
      </c>
      <c r="J113" s="43">
        <v>88.7</v>
      </c>
      <c r="K113" s="44" t="s">
        <v>79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35</v>
      </c>
      <c r="G114" s="43">
        <v>2.66</v>
      </c>
      <c r="H114" s="43">
        <v>0.28000000000000003</v>
      </c>
      <c r="I114" s="43">
        <v>17.22</v>
      </c>
      <c r="J114" s="43">
        <v>82.04</v>
      </c>
      <c r="K114" s="44" t="s">
        <v>46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52</v>
      </c>
      <c r="E116" s="42" t="s">
        <v>129</v>
      </c>
      <c r="F116" s="43">
        <v>50</v>
      </c>
      <c r="G116" s="43">
        <v>3.28</v>
      </c>
      <c r="H116" s="43">
        <v>3.42</v>
      </c>
      <c r="I116" s="43">
        <v>32.69</v>
      </c>
      <c r="J116" s="43">
        <v>174.66</v>
      </c>
      <c r="K116" s="44" t="s">
        <v>130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21.92</v>
      </c>
      <c r="H118" s="19">
        <f t="shared" si="56"/>
        <v>20.170000000000002</v>
      </c>
      <c r="I118" s="19">
        <f t="shared" si="56"/>
        <v>119.36999999999999</v>
      </c>
      <c r="J118" s="19">
        <f t="shared" si="56"/>
        <v>746.63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1353</v>
      </c>
      <c r="G119" s="32">
        <f t="shared" ref="G119" si="58">G108+G118</f>
        <v>39.019999999999996</v>
      </c>
      <c r="H119" s="32">
        <f t="shared" ref="H119" si="59">H108+H118</f>
        <v>37.75</v>
      </c>
      <c r="I119" s="32">
        <f t="shared" ref="I119" si="60">I108+I118</f>
        <v>207.23999999999998</v>
      </c>
      <c r="J119" s="32">
        <f t="shared" ref="J119:L119" si="61">J108+J118</f>
        <v>1331.0100000000002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124</v>
      </c>
      <c r="F120" s="40">
        <v>90</v>
      </c>
      <c r="G120" s="40">
        <v>9.15</v>
      </c>
      <c r="H120" s="40">
        <v>13.12</v>
      </c>
      <c r="I120" s="40">
        <v>3.9</v>
      </c>
      <c r="J120" s="40">
        <v>170.28</v>
      </c>
      <c r="K120" s="41" t="s">
        <v>41</v>
      </c>
      <c r="L120" s="40"/>
    </row>
    <row r="121" spans="1:12" ht="25.5" x14ac:dyDescent="0.25">
      <c r="A121" s="14"/>
      <c r="B121" s="15"/>
      <c r="C121" s="11"/>
      <c r="D121" s="6" t="s">
        <v>21</v>
      </c>
      <c r="E121" s="42" t="s">
        <v>42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 t="s">
        <v>75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200</v>
      </c>
      <c r="G122" s="43">
        <v>0.24</v>
      </c>
      <c r="H122" s="43">
        <v>0.1</v>
      </c>
      <c r="I122" s="43">
        <v>18.350000000000001</v>
      </c>
      <c r="J122" s="43">
        <v>75.260000000000005</v>
      </c>
      <c r="K122" s="44" t="s">
        <v>97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20</v>
      </c>
      <c r="G123" s="43">
        <v>1.52</v>
      </c>
      <c r="H123" s="43">
        <v>0.16</v>
      </c>
      <c r="I123" s="43">
        <v>9.84</v>
      </c>
      <c r="J123" s="43">
        <v>46.88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55</v>
      </c>
      <c r="F125" s="43">
        <v>70</v>
      </c>
      <c r="G125" s="43">
        <v>0.28000000000000003</v>
      </c>
      <c r="H125" s="43">
        <v>0.28000000000000003</v>
      </c>
      <c r="I125" s="43">
        <v>7.91</v>
      </c>
      <c r="J125" s="43">
        <v>35.28</v>
      </c>
      <c r="K125" s="44" t="s">
        <v>116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16.840000000000003</v>
      </c>
      <c r="H127" s="19">
        <f t="shared" si="62"/>
        <v>17.950000000000003</v>
      </c>
      <c r="I127" s="19">
        <f t="shared" si="62"/>
        <v>76.02</v>
      </c>
      <c r="J127" s="19">
        <f t="shared" si="62"/>
        <v>532.99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8.25" x14ac:dyDescent="0.25">
      <c r="A129" s="14"/>
      <c r="B129" s="15"/>
      <c r="C129" s="11"/>
      <c r="D129" s="7" t="s">
        <v>27</v>
      </c>
      <c r="E129" s="42" t="s">
        <v>73</v>
      </c>
      <c r="F129" s="43">
        <v>200</v>
      </c>
      <c r="G129" s="43">
        <v>1.55</v>
      </c>
      <c r="H129" s="43">
        <v>4.1100000000000003</v>
      </c>
      <c r="I129" s="43">
        <v>10.25</v>
      </c>
      <c r="J129" s="43">
        <v>84.23</v>
      </c>
      <c r="K129" s="44" t="s">
        <v>99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63</v>
      </c>
      <c r="F130" s="43">
        <v>190</v>
      </c>
      <c r="G130" s="43">
        <v>4.88</v>
      </c>
      <c r="H130" s="43">
        <v>10.8</v>
      </c>
      <c r="I130" s="43">
        <v>39.99</v>
      </c>
      <c r="J130" s="43">
        <v>277.44</v>
      </c>
      <c r="K130" s="44" t="s">
        <v>64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118</v>
      </c>
      <c r="F132" s="43">
        <v>200</v>
      </c>
      <c r="G132" s="43"/>
      <c r="H132" s="43"/>
      <c r="I132" s="43">
        <v>9.6999999999999993</v>
      </c>
      <c r="J132" s="43">
        <v>38.799999999999997</v>
      </c>
      <c r="K132" s="44" t="s">
        <v>41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35</v>
      </c>
      <c r="G133" s="43">
        <v>2.66</v>
      </c>
      <c r="H133" s="43">
        <v>0.28000000000000003</v>
      </c>
      <c r="I133" s="43">
        <v>17.22</v>
      </c>
      <c r="J133" s="43">
        <v>82.04</v>
      </c>
      <c r="K133" s="44" t="s">
        <v>46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2.04</v>
      </c>
      <c r="H134" s="43">
        <v>0.39</v>
      </c>
      <c r="I134" s="43">
        <v>11.94</v>
      </c>
      <c r="J134" s="43">
        <v>59.43</v>
      </c>
      <c r="K134" s="44" t="s">
        <v>46</v>
      </c>
      <c r="L134" s="43"/>
    </row>
    <row r="135" spans="1:12" ht="15" x14ac:dyDescent="0.25">
      <c r="A135" s="14"/>
      <c r="B135" s="15"/>
      <c r="C135" s="11"/>
      <c r="D135" s="6" t="s">
        <v>52</v>
      </c>
      <c r="E135" s="42" t="s">
        <v>131</v>
      </c>
      <c r="F135" s="43">
        <v>50</v>
      </c>
      <c r="G135" s="43">
        <v>4.25</v>
      </c>
      <c r="H135" s="43">
        <v>3.19</v>
      </c>
      <c r="I135" s="43">
        <v>31.17</v>
      </c>
      <c r="J135" s="43">
        <v>170.39</v>
      </c>
      <c r="K135" s="44" t="s">
        <v>41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15.379999999999999</v>
      </c>
      <c r="H137" s="19">
        <f t="shared" si="64"/>
        <v>18.77</v>
      </c>
      <c r="I137" s="19">
        <f t="shared" si="64"/>
        <v>120.27</v>
      </c>
      <c r="J137" s="19">
        <f t="shared" si="64"/>
        <v>712.33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1235</v>
      </c>
      <c r="G138" s="32">
        <f t="shared" ref="G138" si="66">G127+G137</f>
        <v>32.22</v>
      </c>
      <c r="H138" s="32">
        <f t="shared" ref="H138" si="67">H127+H137</f>
        <v>36.72</v>
      </c>
      <c r="I138" s="32">
        <f t="shared" ref="I138" si="68">I127+I137</f>
        <v>196.29</v>
      </c>
      <c r="J138" s="32">
        <f t="shared" ref="J138:L138" si="69">J127+J137</f>
        <v>1245.3200000000002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132</v>
      </c>
      <c r="F139" s="40">
        <v>90</v>
      </c>
      <c r="G139" s="40">
        <v>10.029999999999999</v>
      </c>
      <c r="H139" s="40">
        <v>8.75</v>
      </c>
      <c r="I139" s="40">
        <v>9.44</v>
      </c>
      <c r="J139" s="40">
        <v>156.63999999999999</v>
      </c>
      <c r="K139" s="41" t="s">
        <v>41</v>
      </c>
      <c r="L139" s="40"/>
    </row>
    <row r="140" spans="1:12" ht="25.5" x14ac:dyDescent="0.25">
      <c r="A140" s="23"/>
      <c r="B140" s="15"/>
      <c r="C140" s="11"/>
      <c r="D140" s="6" t="s">
        <v>21</v>
      </c>
      <c r="E140" s="42" t="s">
        <v>133</v>
      </c>
      <c r="F140" s="43">
        <v>150</v>
      </c>
      <c r="G140" s="43">
        <v>2.2400000000000002</v>
      </c>
      <c r="H140" s="43">
        <v>0.32</v>
      </c>
      <c r="I140" s="43">
        <v>25.18</v>
      </c>
      <c r="J140" s="43">
        <v>112.56</v>
      </c>
      <c r="K140" s="44" t="s">
        <v>134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91</v>
      </c>
      <c r="F141" s="43">
        <v>200</v>
      </c>
      <c r="G141" s="43"/>
      <c r="H141" s="43"/>
      <c r="I141" s="43">
        <v>6.99</v>
      </c>
      <c r="J141" s="43">
        <v>27.94</v>
      </c>
      <c r="K141" s="44" t="s">
        <v>41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20</v>
      </c>
      <c r="G142" s="43">
        <v>1.52</v>
      </c>
      <c r="H142" s="43">
        <v>0.16</v>
      </c>
      <c r="I142" s="43">
        <v>9.84</v>
      </c>
      <c r="J142" s="43">
        <v>46.88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52</v>
      </c>
      <c r="E144" s="42" t="s">
        <v>135</v>
      </c>
      <c r="F144" s="43">
        <v>50</v>
      </c>
      <c r="G144" s="43">
        <v>4.55</v>
      </c>
      <c r="H144" s="43">
        <v>3.06</v>
      </c>
      <c r="I144" s="43">
        <v>34.590000000000003</v>
      </c>
      <c r="J144" s="43">
        <v>184.1</v>
      </c>
      <c r="K144" s="44" t="s">
        <v>41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18.34</v>
      </c>
      <c r="H146" s="19">
        <f t="shared" si="70"/>
        <v>12.290000000000001</v>
      </c>
      <c r="I146" s="19">
        <f t="shared" si="70"/>
        <v>86.04</v>
      </c>
      <c r="J146" s="19">
        <f t="shared" si="70"/>
        <v>528.12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98</v>
      </c>
      <c r="F147" s="43">
        <v>60</v>
      </c>
      <c r="G147" s="43">
        <v>0.43</v>
      </c>
      <c r="H147" s="43">
        <v>0.06</v>
      </c>
      <c r="I147" s="43">
        <v>1.1599999999999999</v>
      </c>
      <c r="J147" s="43">
        <v>6.9</v>
      </c>
      <c r="K147" s="44" t="s">
        <v>56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61</v>
      </c>
      <c r="F148" s="43">
        <v>200</v>
      </c>
      <c r="G148" s="43">
        <v>4.83</v>
      </c>
      <c r="H148" s="43">
        <v>4.41</v>
      </c>
      <c r="I148" s="43">
        <v>15.87</v>
      </c>
      <c r="J148" s="43">
        <v>122.49</v>
      </c>
      <c r="K148" s="44" t="s">
        <v>62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136</v>
      </c>
      <c r="F149" s="43">
        <v>225</v>
      </c>
      <c r="G149" s="43">
        <v>13.31</v>
      </c>
      <c r="H149" s="43">
        <v>16.739999999999998</v>
      </c>
      <c r="I149" s="43">
        <v>38.590000000000003</v>
      </c>
      <c r="J149" s="43">
        <v>358.26</v>
      </c>
      <c r="K149" s="44" t="s">
        <v>41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103</v>
      </c>
      <c r="F151" s="43">
        <v>200</v>
      </c>
      <c r="G151" s="43">
        <v>0.18</v>
      </c>
      <c r="H151" s="43">
        <v>0.18</v>
      </c>
      <c r="I151" s="43">
        <v>28.36</v>
      </c>
      <c r="J151" s="43">
        <v>115.79</v>
      </c>
      <c r="K151" s="44" t="s">
        <v>104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70.319999999999993</v>
      </c>
      <c r="K152" s="44" t="s">
        <v>46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52</v>
      </c>
      <c r="E154" s="42" t="s">
        <v>65</v>
      </c>
      <c r="F154" s="43">
        <v>50</v>
      </c>
      <c r="G154" s="43">
        <v>3.35</v>
      </c>
      <c r="H154" s="43">
        <v>1.89</v>
      </c>
      <c r="I154" s="43">
        <v>22.39</v>
      </c>
      <c r="J154" s="43">
        <v>119.97</v>
      </c>
      <c r="K154" s="44" t="s">
        <v>66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765</v>
      </c>
      <c r="G156" s="19">
        <f t="shared" ref="G156:J156" si="72">SUM(G147:G155)</f>
        <v>24.380000000000003</v>
      </c>
      <c r="H156" s="19">
        <f t="shared" si="72"/>
        <v>23.519999999999996</v>
      </c>
      <c r="I156" s="19">
        <f t="shared" si="72"/>
        <v>121.13000000000001</v>
      </c>
      <c r="J156" s="19">
        <f t="shared" si="72"/>
        <v>793.73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1275</v>
      </c>
      <c r="G157" s="32">
        <f t="shared" ref="G157" si="74">G146+G156</f>
        <v>42.72</v>
      </c>
      <c r="H157" s="32">
        <f t="shared" ref="H157" si="75">H146+H156</f>
        <v>35.809999999999995</v>
      </c>
      <c r="I157" s="32">
        <f t="shared" ref="I157" si="76">I146+I156</f>
        <v>207.17000000000002</v>
      </c>
      <c r="J157" s="32">
        <f t="shared" ref="J157:L157" si="77">J146+J156</f>
        <v>1321.85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137</v>
      </c>
      <c r="F158" s="40">
        <v>165</v>
      </c>
      <c r="G158" s="40">
        <v>16.25</v>
      </c>
      <c r="H158" s="40">
        <v>9.7899999999999991</v>
      </c>
      <c r="I158" s="40">
        <v>28.29</v>
      </c>
      <c r="J158" s="40">
        <v>266.22000000000003</v>
      </c>
      <c r="K158" s="41" t="s">
        <v>41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/>
      <c r="H160" s="43"/>
      <c r="I160" s="43">
        <v>14.97</v>
      </c>
      <c r="J160" s="43">
        <v>66.180000000000007</v>
      </c>
      <c r="K160" s="44" t="s">
        <v>60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25.5" x14ac:dyDescent="0.25">
      <c r="A163" s="23"/>
      <c r="B163" s="15"/>
      <c r="C163" s="11"/>
      <c r="D163" s="6" t="s">
        <v>26</v>
      </c>
      <c r="E163" s="42" t="s">
        <v>55</v>
      </c>
      <c r="F163" s="43">
        <v>110</v>
      </c>
      <c r="G163" s="43">
        <v>0.56000000000000005</v>
      </c>
      <c r="H163" s="43">
        <v>0.44</v>
      </c>
      <c r="I163" s="43">
        <v>12.17</v>
      </c>
      <c r="J163" s="43">
        <v>54.88</v>
      </c>
      <c r="K163" s="44" t="s">
        <v>56</v>
      </c>
      <c r="L163" s="43"/>
    </row>
    <row r="164" spans="1:12" ht="15" x14ac:dyDescent="0.25">
      <c r="A164" s="23"/>
      <c r="B164" s="15"/>
      <c r="C164" s="11"/>
      <c r="D164" s="6" t="s">
        <v>52</v>
      </c>
      <c r="E164" s="42" t="s">
        <v>138</v>
      </c>
      <c r="F164" s="43">
        <v>32</v>
      </c>
      <c r="G164" s="43">
        <v>2.4</v>
      </c>
      <c r="H164" s="43">
        <v>3.14</v>
      </c>
      <c r="I164" s="43">
        <v>23.81</v>
      </c>
      <c r="J164" s="43">
        <v>133.06</v>
      </c>
      <c r="K164" s="44" t="s">
        <v>41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507</v>
      </c>
      <c r="G165" s="19">
        <f t="shared" ref="G165:J165" si="78">SUM(G158:G164)</f>
        <v>19.209999999999997</v>
      </c>
      <c r="H165" s="19">
        <f t="shared" si="78"/>
        <v>13.37</v>
      </c>
      <c r="I165" s="19">
        <f t="shared" si="78"/>
        <v>79.239999999999995</v>
      </c>
      <c r="J165" s="19">
        <f t="shared" si="78"/>
        <v>520.34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139</v>
      </c>
      <c r="F167" s="43">
        <v>200</v>
      </c>
      <c r="G167" s="43">
        <v>1.55</v>
      </c>
      <c r="H167" s="43">
        <v>4.26</v>
      </c>
      <c r="I167" s="43">
        <v>8.4499999999999993</v>
      </c>
      <c r="J167" s="43">
        <v>78.349999999999994</v>
      </c>
      <c r="K167" s="44" t="s">
        <v>140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90</v>
      </c>
      <c r="G168" s="43">
        <v>7.49</v>
      </c>
      <c r="H168" s="43">
        <v>9.2799999999999994</v>
      </c>
      <c r="I168" s="43">
        <v>9.77</v>
      </c>
      <c r="J168" s="43">
        <v>152.57</v>
      </c>
      <c r="K168" s="44" t="s">
        <v>41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70</v>
      </c>
      <c r="F169" s="43">
        <v>150</v>
      </c>
      <c r="G169" s="43">
        <v>3.3</v>
      </c>
      <c r="H169" s="43">
        <v>4.9800000000000004</v>
      </c>
      <c r="I169" s="43">
        <v>22.06</v>
      </c>
      <c r="J169" s="43">
        <v>146.26</v>
      </c>
      <c r="K169" s="44" t="s">
        <v>71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0.26</v>
      </c>
      <c r="H170" s="43">
        <v>0.11</v>
      </c>
      <c r="I170" s="43">
        <v>25.88</v>
      </c>
      <c r="J170" s="43">
        <v>105.55</v>
      </c>
      <c r="K170" s="44" t="s">
        <v>68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50</v>
      </c>
      <c r="G171" s="43">
        <v>3.8</v>
      </c>
      <c r="H171" s="43">
        <v>0.4</v>
      </c>
      <c r="I171" s="43">
        <v>24.6</v>
      </c>
      <c r="J171" s="43">
        <v>117.2</v>
      </c>
      <c r="K171" s="44" t="s">
        <v>72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 t="s">
        <v>52</v>
      </c>
      <c r="E173" s="42" t="s">
        <v>77</v>
      </c>
      <c r="F173" s="43">
        <v>50</v>
      </c>
      <c r="G173" s="43">
        <v>3.95</v>
      </c>
      <c r="H173" s="43">
        <v>6.56</v>
      </c>
      <c r="I173" s="43">
        <v>31.06</v>
      </c>
      <c r="J173" s="43">
        <v>199.08</v>
      </c>
      <c r="K173" s="44" t="s">
        <v>78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20.349999999999998</v>
      </c>
      <c r="H175" s="19">
        <f t="shared" si="80"/>
        <v>25.589999999999996</v>
      </c>
      <c r="I175" s="19">
        <f t="shared" si="80"/>
        <v>121.82</v>
      </c>
      <c r="J175" s="19">
        <f t="shared" si="80"/>
        <v>799.01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1247</v>
      </c>
      <c r="G176" s="32">
        <f t="shared" ref="G176" si="82">G165+G175</f>
        <v>39.559999999999995</v>
      </c>
      <c r="H176" s="32">
        <f t="shared" ref="H176" si="83">H165+H175</f>
        <v>38.959999999999994</v>
      </c>
      <c r="I176" s="32">
        <f t="shared" ref="I176" si="84">I165+I175</f>
        <v>201.06</v>
      </c>
      <c r="J176" s="32">
        <f t="shared" ref="J176:L176" si="85">J165+J175</f>
        <v>1319.35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180</v>
      </c>
      <c r="G177" s="40">
        <v>9.56</v>
      </c>
      <c r="H177" s="40">
        <v>7.16</v>
      </c>
      <c r="I177" s="40">
        <v>44.42</v>
      </c>
      <c r="J177" s="40">
        <v>280.32</v>
      </c>
      <c r="K177" s="41" t="s">
        <v>88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141</v>
      </c>
      <c r="F178" s="43">
        <v>75</v>
      </c>
      <c r="G178" s="43">
        <v>0.31</v>
      </c>
      <c r="H178" s="43">
        <v>0.31</v>
      </c>
      <c r="I178" s="43">
        <v>27.6</v>
      </c>
      <c r="J178" s="43">
        <v>114.43</v>
      </c>
      <c r="K178" s="44" t="s">
        <v>142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89</v>
      </c>
      <c r="F179" s="43">
        <v>200</v>
      </c>
      <c r="G179" s="43">
        <v>5.6</v>
      </c>
      <c r="H179" s="43">
        <v>3</v>
      </c>
      <c r="I179" s="43">
        <v>22.4</v>
      </c>
      <c r="J179" s="43">
        <v>139</v>
      </c>
      <c r="K179" s="44" t="s">
        <v>41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2.2799999999999998</v>
      </c>
      <c r="H180" s="43">
        <v>0.24</v>
      </c>
      <c r="I180" s="43">
        <v>14.76</v>
      </c>
      <c r="J180" s="43">
        <v>70.319999999999993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90</v>
      </c>
      <c r="F182" s="43">
        <v>15</v>
      </c>
      <c r="G182" s="43">
        <v>1.65</v>
      </c>
      <c r="H182" s="43">
        <v>3</v>
      </c>
      <c r="I182" s="43"/>
      <c r="J182" s="43">
        <v>33.6</v>
      </c>
      <c r="K182" s="44" t="s">
        <v>41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19.399999999999999</v>
      </c>
      <c r="H184" s="19">
        <f t="shared" si="86"/>
        <v>13.709999999999999</v>
      </c>
      <c r="I184" s="19">
        <f t="shared" si="86"/>
        <v>109.18000000000002</v>
      </c>
      <c r="J184" s="19">
        <f t="shared" si="86"/>
        <v>637.66999999999996</v>
      </c>
      <c r="K184" s="25"/>
      <c r="L184" s="19">
        <f t="shared" ref="L184" si="87">SUM(L177:L183)</f>
        <v>0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143</v>
      </c>
      <c r="F185" s="43">
        <v>60</v>
      </c>
      <c r="G185" s="43">
        <v>0.67</v>
      </c>
      <c r="H185" s="43">
        <v>0.12</v>
      </c>
      <c r="I185" s="43">
        <v>2.33</v>
      </c>
      <c r="J185" s="43">
        <v>13.08</v>
      </c>
      <c r="K185" s="44" t="s">
        <v>56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47</v>
      </c>
      <c r="F186" s="43">
        <v>200</v>
      </c>
      <c r="G186" s="43">
        <v>1.52</v>
      </c>
      <c r="H186" s="43">
        <v>4.1100000000000003</v>
      </c>
      <c r="I186" s="43">
        <v>7.35</v>
      </c>
      <c r="J186" s="43">
        <v>74.47</v>
      </c>
      <c r="K186" s="44" t="s">
        <v>48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94</v>
      </c>
      <c r="F187" s="43">
        <v>190</v>
      </c>
      <c r="G187" s="43">
        <v>17.75</v>
      </c>
      <c r="H187" s="43">
        <v>14.29</v>
      </c>
      <c r="I187" s="43">
        <v>41.67</v>
      </c>
      <c r="J187" s="43">
        <v>354.32</v>
      </c>
      <c r="K187" s="44" t="s">
        <v>41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25.5" x14ac:dyDescent="0.25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0.16</v>
      </c>
      <c r="H189" s="43">
        <v>0.06</v>
      </c>
      <c r="I189" s="43">
        <v>21.88</v>
      </c>
      <c r="J189" s="43">
        <v>88.7</v>
      </c>
      <c r="K189" s="44" t="s">
        <v>79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20</v>
      </c>
      <c r="G190" s="43">
        <v>1.52</v>
      </c>
      <c r="H190" s="43">
        <v>0.16</v>
      </c>
      <c r="I190" s="43">
        <v>9.84</v>
      </c>
      <c r="J190" s="43">
        <v>46.88</v>
      </c>
      <c r="K190" s="44" t="s">
        <v>46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52</v>
      </c>
      <c r="E192" s="42" t="s">
        <v>77</v>
      </c>
      <c r="F192" s="43">
        <v>30</v>
      </c>
      <c r="G192" s="43">
        <v>2.36</v>
      </c>
      <c r="H192" s="43">
        <v>3.87</v>
      </c>
      <c r="I192" s="43">
        <v>18.52</v>
      </c>
      <c r="J192" s="43">
        <v>118.35</v>
      </c>
      <c r="K192" s="44" t="s">
        <v>78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23.98</v>
      </c>
      <c r="H194" s="19">
        <f t="shared" si="88"/>
        <v>22.61</v>
      </c>
      <c r="I194" s="19">
        <f t="shared" si="88"/>
        <v>101.59</v>
      </c>
      <c r="J194" s="19">
        <f t="shared" si="88"/>
        <v>695.80000000000007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1200</v>
      </c>
      <c r="G195" s="32">
        <f t="shared" ref="G195" si="90">G184+G194</f>
        <v>43.379999999999995</v>
      </c>
      <c r="H195" s="32">
        <f t="shared" ref="H195" si="91">H184+H194</f>
        <v>36.32</v>
      </c>
      <c r="I195" s="32">
        <f t="shared" ref="I195" si="92">I184+I194</f>
        <v>210.77000000000004</v>
      </c>
      <c r="J195" s="32">
        <f t="shared" ref="J195:L195" si="93">J184+J194</f>
        <v>1333.47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1264.7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39.888000000000005</v>
      </c>
      <c r="H196" s="34">
        <f t="shared" si="94"/>
        <v>39.499999999999993</v>
      </c>
      <c r="I196" s="34">
        <f t="shared" si="94"/>
        <v>201.66</v>
      </c>
      <c r="J196" s="34">
        <f t="shared" si="94"/>
        <v>1322.644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dcterms:created xsi:type="dcterms:W3CDTF">2022-05-16T14:23:56Z</dcterms:created>
  <dcterms:modified xsi:type="dcterms:W3CDTF">2025-09-09T05:36:53Z</dcterms:modified>
</cp:coreProperties>
</file>